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 zmiany\"/>
    </mc:Choice>
  </mc:AlternateContent>
  <xr:revisionPtr revIDLastSave="0" documentId="8_{F5809EB4-AD26-4707-ACD5-9ED2473F0FD3}" xr6:coauthVersionLast="47" xr6:coauthVersionMax="47" xr10:uidLastSave="{00000000-0000-0000-0000-000000000000}"/>
  <bookViews>
    <workbookView xWindow="-120" yWindow="-120" windowWidth="29040" windowHeight="17520" xr2:uid="{9703F052-2B1D-4E08-B84A-98987723246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6" i="1" s="1"/>
  <c r="F15" i="1"/>
  <c r="F17" i="1"/>
  <c r="F22" i="1"/>
  <c r="F20" i="1" s="1"/>
  <c r="F28" i="1"/>
  <c r="F27" i="1" s="1"/>
  <c r="G33" i="1"/>
  <c r="F34" i="1"/>
  <c r="F32" i="1" s="1"/>
  <c r="F39" i="1"/>
  <c r="F37" i="1" s="1"/>
  <c r="F45" i="1"/>
  <c r="F46" i="1"/>
  <c r="F51" i="1"/>
  <c r="F53" i="1"/>
  <c r="F58" i="1"/>
  <c r="F56" i="1" s="1"/>
  <c r="E14" i="1"/>
  <c r="G14" i="1" s="1"/>
  <c r="E18" i="1"/>
  <c r="G18" i="1" s="1"/>
  <c r="E19" i="1"/>
  <c r="G19" i="1" s="1"/>
  <c r="E23" i="1"/>
  <c r="E24" i="1"/>
  <c r="G24" i="1" s="1"/>
  <c r="E29" i="1"/>
  <c r="G29" i="1" s="1"/>
  <c r="E30" i="1"/>
  <c r="E31" i="1"/>
  <c r="G31" i="1" s="1"/>
  <c r="E33" i="1"/>
  <c r="E35" i="1"/>
  <c r="G35" i="1" s="1"/>
  <c r="E36" i="1"/>
  <c r="G36" i="1" s="1"/>
  <c r="E38" i="1"/>
  <c r="G38" i="1" s="1"/>
  <c r="E40" i="1"/>
  <c r="G40" i="1" s="1"/>
  <c r="E41" i="1"/>
  <c r="G41" i="1" s="1"/>
  <c r="E42" i="1"/>
  <c r="G42" i="1" s="1"/>
  <c r="E49" i="1"/>
  <c r="G49" i="1" s="1"/>
  <c r="E50" i="1"/>
  <c r="G50" i="1" s="1"/>
  <c r="E52" i="1"/>
  <c r="G52" i="1" s="1"/>
  <c r="E54" i="1"/>
  <c r="G54" i="1" s="1"/>
  <c r="E55" i="1"/>
  <c r="G55" i="1" s="1"/>
  <c r="E57" i="1"/>
  <c r="G57" i="1" s="1"/>
  <c r="E59" i="1"/>
  <c r="E60" i="1"/>
  <c r="G60" i="1" s="1"/>
  <c r="E61" i="1"/>
  <c r="G61" i="1" s="1"/>
  <c r="C7" i="1"/>
  <c r="C6" i="1" s="1"/>
  <c r="C17" i="1"/>
  <c r="C15" i="1" s="1"/>
  <c r="C22" i="1"/>
  <c r="C20" i="1" s="1"/>
  <c r="C34" i="1"/>
  <c r="C32" i="1" s="1"/>
  <c r="C39" i="1"/>
  <c r="C37" i="1" s="1"/>
  <c r="C53" i="1"/>
  <c r="C51" i="1" s="1"/>
  <c r="C58" i="1"/>
  <c r="C56" i="1" s="1"/>
  <c r="F26" i="1" l="1"/>
  <c r="F44" i="1"/>
  <c r="E58" i="1"/>
  <c r="G59" i="1"/>
  <c r="F5" i="1"/>
  <c r="F4" i="1" s="1"/>
  <c r="E22" i="1"/>
  <c r="E28" i="1"/>
  <c r="G30" i="1"/>
  <c r="E39" i="1"/>
  <c r="G39" i="1" s="1"/>
  <c r="G23" i="1"/>
  <c r="E17" i="1"/>
  <c r="E34" i="1"/>
  <c r="G34" i="1" s="1"/>
  <c r="E53" i="1"/>
  <c r="G53" i="1" s="1"/>
  <c r="D53" i="1"/>
  <c r="E51" i="1"/>
  <c r="E56" i="1"/>
  <c r="D56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6" i="1"/>
  <c r="G16" i="1" s="1"/>
  <c r="E21" i="1"/>
  <c r="G21" i="1" s="1"/>
  <c r="E25" i="1"/>
  <c r="G25" i="1" s="1"/>
  <c r="C28" i="1"/>
  <c r="C27" i="1" s="1"/>
  <c r="C26" i="1" s="1"/>
  <c r="C46" i="1"/>
  <c r="C45" i="1" s="1"/>
  <c r="C44" i="1" s="1"/>
  <c r="E47" i="1"/>
  <c r="G47" i="1" s="1"/>
  <c r="E48" i="1"/>
  <c r="G48" i="1" s="1"/>
  <c r="D58" i="1" l="1"/>
  <c r="G58" i="1"/>
  <c r="D28" i="1"/>
  <c r="G28" i="1"/>
  <c r="E27" i="1"/>
  <c r="E26" i="1" s="1"/>
  <c r="G26" i="1" s="1"/>
  <c r="D22" i="1"/>
  <c r="G22" i="1"/>
  <c r="D51" i="1"/>
  <c r="G51" i="1"/>
  <c r="E20" i="1"/>
  <c r="E15" i="1"/>
  <c r="G17" i="1"/>
  <c r="D39" i="1"/>
  <c r="E37" i="1"/>
  <c r="G56" i="1"/>
  <c r="D34" i="1"/>
  <c r="E32" i="1"/>
  <c r="E7" i="1"/>
  <c r="D17" i="1"/>
  <c r="E46" i="1"/>
  <c r="C5" i="1"/>
  <c r="D15" i="1" l="1"/>
  <c r="G15" i="1"/>
  <c r="D7" i="1"/>
  <c r="G7" i="1"/>
  <c r="D20" i="1"/>
  <c r="G20" i="1"/>
  <c r="E45" i="1"/>
  <c r="E44" i="1" s="1"/>
  <c r="G46" i="1"/>
  <c r="D27" i="1"/>
  <c r="G27" i="1"/>
  <c r="D32" i="1"/>
  <c r="G32" i="1"/>
  <c r="D37" i="1"/>
  <c r="G37" i="1"/>
  <c r="E6" i="1"/>
  <c r="D46" i="1"/>
  <c r="C4" i="1"/>
  <c r="D44" i="1" l="1"/>
  <c r="G44" i="1"/>
  <c r="D6" i="1"/>
  <c r="G6" i="1"/>
  <c r="D45" i="1"/>
  <c r="G45" i="1"/>
  <c r="D26" i="1"/>
  <c r="E5" i="1"/>
  <c r="G5" i="1" s="1"/>
  <c r="G62" i="1" s="1"/>
  <c r="D5" i="1" l="1"/>
  <c r="E4" i="1"/>
  <c r="D4" i="1" l="1"/>
  <c r="G4" i="1"/>
</calcChain>
</file>

<file path=xl/sharedStrings.xml><?xml version="1.0" encoding="utf-8"?>
<sst xmlns="http://schemas.openxmlformats.org/spreadsheetml/2006/main" count="157" uniqueCount="64">
  <si>
    <t>TABELA ELEMENTÓW SCALONYCH wykonania klimatyzacji wybranych pomieszczeń
w budynku Sądu Apelacyjnego w Białymstoku</t>
  </si>
  <si>
    <t>L.p.</t>
  </si>
  <si>
    <t>Roboty/elementy</t>
  </si>
  <si>
    <t>Wartość robót
od początku realizacji
wg poprzedniego  okresu</t>
  </si>
  <si>
    <t>1.</t>
  </si>
  <si>
    <t>Przedmiot 
zamówienia</t>
  </si>
  <si>
    <t>Zaawanso-
wanie
[%]</t>
  </si>
  <si>
    <t>a)</t>
  </si>
  <si>
    <t>b)</t>
  </si>
  <si>
    <t>jednostka zewnętrzna</t>
  </si>
  <si>
    <t>2.</t>
  </si>
  <si>
    <t>"freonowa"</t>
  </si>
  <si>
    <t>•</t>
  </si>
  <si>
    <t>pompki skroplin</t>
  </si>
  <si>
    <t>Jednostki wewnętrzne,
w tym:</t>
  </si>
  <si>
    <t>1.1</t>
  </si>
  <si>
    <t>1.2</t>
  </si>
  <si>
    <t>pom. P307</t>
  </si>
  <si>
    <t>pom. P308A</t>
  </si>
  <si>
    <t>pom. P308</t>
  </si>
  <si>
    <t>pom. P309</t>
  </si>
  <si>
    <t>pom. P310</t>
  </si>
  <si>
    <t>pom. P311</t>
  </si>
  <si>
    <t>1.3</t>
  </si>
  <si>
    <t>Montaż klimatyzatorów,
w tym:</t>
  </si>
  <si>
    <t>zasilająca</t>
  </si>
  <si>
    <t>piloty przewodowe</t>
  </si>
  <si>
    <t>1.4</t>
  </si>
  <si>
    <t>Roboty pozostałe</t>
  </si>
  <si>
    <t>Układ/system 
klimatyzacyjny A, w tym:</t>
  </si>
  <si>
    <t>Układ/system 
klimatyzacyjny B, w tym:</t>
  </si>
  <si>
    <t>pom. P146</t>
  </si>
  <si>
    <t>pom. P146A</t>
  </si>
  <si>
    <t>2.1</t>
  </si>
  <si>
    <t>2.2</t>
  </si>
  <si>
    <t>2.3</t>
  </si>
  <si>
    <t>2.4</t>
  </si>
  <si>
    <t>pom. P119</t>
  </si>
  <si>
    <t>pom. P120</t>
  </si>
  <si>
    <t>pom. P121</t>
  </si>
  <si>
    <t>sterująca, w tym:</t>
  </si>
  <si>
    <t>Instalacje sanitarne</t>
  </si>
  <si>
    <t>Instalacje elektryczne</t>
  </si>
  <si>
    <t>Instalacja sanitarne</t>
  </si>
  <si>
    <t>3.</t>
  </si>
  <si>
    <t>3.1</t>
  </si>
  <si>
    <t>3.2</t>
  </si>
  <si>
    <t>3.3</t>
  </si>
  <si>
    <t>3.4</t>
  </si>
  <si>
    <t>Wartość
robót/
elementów
wg oferty
[3]x[4]</t>
  </si>
  <si>
    <t>UWAGI:</t>
  </si>
  <si>
    <t>Do fakturowania</t>
  </si>
  <si>
    <t>NIE ZMIENIAĆ FORMUŁ !!!</t>
  </si>
  <si>
    <t>Wartość robót 
w okresie 
rozliczeniowym
[5]-[6]</t>
  </si>
  <si>
    <t xml:space="preserve">Przy rozliczaniu częściowym wymagane jest procentowe zaangażowanie tylko w pozycjach </t>
  </si>
  <si>
    <t>4.</t>
  </si>
  <si>
    <t>przewody</t>
  </si>
  <si>
    <t>W</t>
  </si>
  <si>
    <t>skroplin, w tym:</t>
  </si>
  <si>
    <t>podstawowych, tj. wiersz oznakowany lit. "W"</t>
  </si>
  <si>
    <t>Do fakturaowania częściowego za dany okres zliczane są wartości ogólne poszczególnych układów.</t>
  </si>
  <si>
    <r>
      <t>Wykonawca wypełnia w kolumnie [3] wartości dla wierszy oznakowanych lit. "</t>
    </r>
    <r>
      <rPr>
        <b/>
        <i/>
        <sz val="11"/>
        <color theme="1"/>
        <rFont val="Calibri"/>
        <family val="2"/>
        <charset val="238"/>
        <scheme val="minor"/>
      </rPr>
      <t>W</t>
    </r>
    <r>
      <rPr>
        <i/>
        <sz val="11"/>
        <color theme="1"/>
        <rFont val="Calibri"/>
        <family val="2"/>
        <charset val="238"/>
        <scheme val="minor"/>
      </rPr>
      <t>"</t>
    </r>
  </si>
  <si>
    <t>Dane z pozostałych wierszy są danymi szczegółowym dla danej pozycji (wliczone w wartości ogólne).</t>
  </si>
  <si>
    <t>Wartości BRUTTO
wg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</si>
</sst>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3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4" fontId="0" fillId="5" borderId="1" xfId="0" applyNumberFormat="1" applyFill="1" applyBorder="1" applyAlignment="1">
      <alignment vertical="center"/>
    </xf>
    <xf numFmtId="49" fontId="2" fillId="0" borderId="0" xfId="0" applyNumberFormat="1" applyFont="1"/>
    <xf numFmtId="164" fontId="0" fillId="3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0" fillId="6" borderId="1" xfId="0" applyNumberFormat="1" applyFill="1" applyBorder="1" applyAlignment="1">
      <alignment vertical="center"/>
    </xf>
    <xf numFmtId="164" fontId="0" fillId="6" borderId="1" xfId="0" applyNumberFormat="1" applyFill="1" applyBorder="1" applyAlignment="1">
      <alignment vertical="center"/>
    </xf>
    <xf numFmtId="4" fontId="0" fillId="9" borderId="1" xfId="0" applyNumberFormat="1" applyFill="1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" fontId="0" fillId="8" borderId="4" xfId="0" applyNumberFormat="1" applyFill="1" applyBorder="1" applyAlignment="1">
      <alignment vertical="center"/>
    </xf>
    <xf numFmtId="164" fontId="0" fillId="8" borderId="4" xfId="0" applyNumberFormat="1" applyFill="1" applyBorder="1" applyAlignment="1">
      <alignment vertical="center"/>
    </xf>
    <xf numFmtId="4" fontId="0" fillId="8" borderId="5" xfId="0" applyNumberFormat="1" applyFont="1" applyFill="1" applyBorder="1" applyAlignment="1">
      <alignment vertical="center"/>
    </xf>
    <xf numFmtId="4" fontId="0" fillId="9" borderId="7" xfId="0" applyNumberFormat="1" applyFill="1" applyBorder="1" applyAlignment="1">
      <alignment vertical="center"/>
    </xf>
    <xf numFmtId="164" fontId="0" fillId="9" borderId="7" xfId="0" applyNumberFormat="1" applyFill="1" applyBorder="1" applyAlignment="1">
      <alignment vertical="center"/>
    </xf>
    <xf numFmtId="4" fontId="0" fillId="7" borderId="4" xfId="0" applyNumberFormat="1" applyFill="1" applyBorder="1" applyAlignment="1">
      <alignment vertical="center"/>
    </xf>
    <xf numFmtId="164" fontId="0" fillId="7" borderId="4" xfId="0" applyNumberFormat="1" applyFill="1" applyBorder="1" applyAlignment="1">
      <alignment vertical="center"/>
    </xf>
    <xf numFmtId="4" fontId="0" fillId="7" borderId="5" xfId="0" applyNumberFormat="1" applyFont="1" applyFill="1" applyBorder="1" applyAlignment="1">
      <alignment vertical="center"/>
    </xf>
    <xf numFmtId="4" fontId="0" fillId="6" borderId="7" xfId="0" applyNumberFormat="1" applyFill="1" applyBorder="1" applyAlignment="1">
      <alignment vertical="center"/>
    </xf>
    <xf numFmtId="164" fontId="0" fillId="6" borderId="7" xfId="0" applyNumberFormat="1" applyFill="1" applyBorder="1"/>
    <xf numFmtId="4" fontId="0" fillId="6" borderId="7" xfId="0" applyNumberFormat="1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0" fillId="3" borderId="14" xfId="0" applyFill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3" borderId="14" xfId="0" applyFill="1" applyBorder="1"/>
    <xf numFmtId="0" fontId="0" fillId="8" borderId="11" xfId="0" applyFill="1" applyBorder="1" applyAlignment="1">
      <alignment wrapText="1"/>
    </xf>
    <xf numFmtId="0" fontId="0" fillId="9" borderId="14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4" borderId="14" xfId="0" applyFill="1" applyBorder="1"/>
    <xf numFmtId="0" fontId="0" fillId="9" borderId="14" xfId="0" applyFill="1" applyBorder="1"/>
    <xf numFmtId="0" fontId="0" fillId="9" borderId="12" xfId="0" applyFill="1" applyBorder="1"/>
    <xf numFmtId="0" fontId="0" fillId="7" borderId="11" xfId="0" applyFill="1" applyBorder="1" applyAlignment="1">
      <alignment wrapText="1"/>
    </xf>
    <xf numFmtId="0" fontId="0" fillId="6" borderId="14" xfId="0" applyFill="1" applyBorder="1" applyAlignment="1">
      <alignment wrapText="1"/>
    </xf>
    <xf numFmtId="0" fontId="0" fillId="5" borderId="14" xfId="0" applyFill="1" applyBorder="1" applyAlignment="1">
      <alignment wrapText="1"/>
    </xf>
    <xf numFmtId="0" fontId="0" fillId="5" borderId="14" xfId="0" applyFill="1" applyBorder="1"/>
    <xf numFmtId="0" fontId="0" fillId="6" borderId="14" xfId="0" applyFill="1" applyBorder="1"/>
    <xf numFmtId="0" fontId="0" fillId="6" borderId="12" xfId="0" applyFill="1" applyBorder="1"/>
    <xf numFmtId="0" fontId="1" fillId="0" borderId="15" xfId="0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4" fillId="0" borderId="17" xfId="0" applyFont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right" vertical="center"/>
    </xf>
    <xf numFmtId="49" fontId="1" fillId="0" borderId="17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3" fillId="8" borderId="15" xfId="0" applyFont="1" applyFill="1" applyBorder="1" applyAlignment="1">
      <alignment vertical="top"/>
    </xf>
    <xf numFmtId="0" fontId="3" fillId="7" borderId="15" xfId="0" applyFont="1" applyFill="1" applyBorder="1" applyAlignment="1">
      <alignment vertical="top"/>
    </xf>
    <xf numFmtId="0" fontId="2" fillId="10" borderId="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 wrapText="1"/>
    </xf>
    <xf numFmtId="164" fontId="5" fillId="10" borderId="9" xfId="0" applyNumberFormat="1" applyFont="1" applyFill="1" applyBorder="1" applyAlignment="1">
      <alignment vertical="center" wrapText="1"/>
    </xf>
    <xf numFmtId="4" fontId="5" fillId="10" borderId="9" xfId="0" applyNumberFormat="1" applyFont="1" applyFill="1" applyBorder="1" applyAlignment="1">
      <alignment vertical="center"/>
    </xf>
    <xf numFmtId="4" fontId="5" fillId="10" borderId="10" xfId="0" applyNumberFormat="1" applyFont="1" applyFill="1" applyBorder="1" applyAlignment="1">
      <alignment vertical="center"/>
    </xf>
    <xf numFmtId="0" fontId="0" fillId="11" borderId="12" xfId="0" applyFill="1" applyBorder="1"/>
    <xf numFmtId="4" fontId="0" fillId="11" borderId="7" xfId="0" applyNumberFormat="1" applyFill="1" applyBorder="1" applyAlignment="1">
      <alignment vertical="center"/>
    </xf>
    <xf numFmtId="164" fontId="0" fillId="11" borderId="7" xfId="0" applyNumberFormat="1" applyFill="1" applyBorder="1" applyAlignment="1">
      <alignment vertical="center"/>
    </xf>
    <xf numFmtId="0" fontId="0" fillId="11" borderId="14" xfId="0" applyFill="1" applyBorder="1"/>
    <xf numFmtId="4" fontId="0" fillId="11" borderId="1" xfId="0" applyNumberFormat="1" applyFill="1" applyBorder="1" applyAlignment="1">
      <alignment vertical="center"/>
    </xf>
    <xf numFmtId="164" fontId="0" fillId="11" borderId="1" xfId="0" applyNumberFormat="1" applyFill="1" applyBorder="1" applyAlignment="1">
      <alignment vertical="center"/>
    </xf>
    <xf numFmtId="0" fontId="0" fillId="11" borderId="14" xfId="0" applyFill="1" applyBorder="1" applyAlignment="1">
      <alignment wrapText="1"/>
    </xf>
    <xf numFmtId="0" fontId="3" fillId="2" borderId="15" xfId="0" applyFont="1" applyFill="1" applyBorder="1" applyAlignment="1">
      <alignment vertical="top"/>
    </xf>
    <xf numFmtId="0" fontId="0" fillId="2" borderId="11" xfId="0" applyFill="1" applyBorder="1" applyAlignment="1">
      <alignment wrapText="1"/>
    </xf>
    <xf numFmtId="4" fontId="0" fillId="2" borderId="4" xfId="0" applyNumberFormat="1" applyFill="1" applyBorder="1" applyAlignment="1">
      <alignment vertical="center"/>
    </xf>
    <xf numFmtId="164" fontId="0" fillId="2" borderId="4" xfId="0" applyNumberFormat="1" applyFill="1" applyBorder="1" applyAlignment="1">
      <alignment vertical="center"/>
    </xf>
    <xf numFmtId="4" fontId="0" fillId="2" borderId="5" xfId="0" applyNumberFormat="1" applyFont="1" applyFill="1" applyBorder="1" applyAlignment="1">
      <alignment vertical="center"/>
    </xf>
    <xf numFmtId="0" fontId="0" fillId="3" borderId="14" xfId="0" applyFill="1" applyBorder="1" applyAlignment="1">
      <alignment vertical="center" wrapText="1"/>
    </xf>
    <xf numFmtId="4" fontId="4" fillId="0" borderId="6" xfId="0" applyNumberFormat="1" applyFont="1" applyBorder="1" applyAlignment="1">
      <alignment vertical="center"/>
    </xf>
    <xf numFmtId="4" fontId="2" fillId="6" borderId="6" xfId="0" applyNumberFormat="1" applyFont="1" applyFill="1" applyBorder="1" applyAlignment="1">
      <alignment vertical="center"/>
    </xf>
    <xf numFmtId="4" fontId="10" fillId="5" borderId="6" xfId="0" applyNumberFormat="1" applyFont="1" applyFill="1" applyBorder="1" applyAlignment="1">
      <alignment vertical="center"/>
    </xf>
    <xf numFmtId="4" fontId="7" fillId="0" borderId="6" xfId="0" applyNumberFormat="1" applyFont="1" applyBorder="1" applyAlignment="1">
      <alignment vertical="center"/>
    </xf>
    <xf numFmtId="4" fontId="2" fillId="6" borderId="8" xfId="0" applyNumberFormat="1" applyFont="1" applyFill="1" applyBorder="1" applyAlignment="1">
      <alignment vertical="center"/>
    </xf>
    <xf numFmtId="4" fontId="2" fillId="9" borderId="8" xfId="0" applyNumberFormat="1" applyFont="1" applyFill="1" applyBorder="1" applyAlignment="1">
      <alignment vertical="center"/>
    </xf>
    <xf numFmtId="4" fontId="9" fillId="4" borderId="6" xfId="0" applyNumberFormat="1" applyFont="1" applyFill="1" applyBorder="1" applyAlignment="1">
      <alignment vertical="center"/>
    </xf>
    <xf numFmtId="4" fontId="2" fillId="9" borderId="6" xfId="0" applyNumberFormat="1" applyFont="1" applyFill="1" applyBorder="1" applyAlignment="1">
      <alignment vertical="center"/>
    </xf>
    <xf numFmtId="4" fontId="7" fillId="0" borderId="6" xfId="0" applyNumberFormat="1" applyFont="1" applyFill="1" applyBorder="1" applyAlignment="1">
      <alignment vertical="center"/>
    </xf>
    <xf numFmtId="4" fontId="10" fillId="4" borderId="6" xfId="0" applyNumberFormat="1" applyFont="1" applyFill="1" applyBorder="1" applyAlignment="1">
      <alignment vertical="center"/>
    </xf>
    <xf numFmtId="0" fontId="0" fillId="0" borderId="0" xfId="0" applyFill="1"/>
    <xf numFmtId="4" fontId="2" fillId="11" borderId="8" xfId="0" applyNumberFormat="1" applyFont="1" applyFill="1" applyBorder="1" applyAlignment="1">
      <alignment vertical="center"/>
    </xf>
    <xf numFmtId="4" fontId="2" fillId="11" borderId="6" xfId="0" applyNumberFormat="1" applyFont="1" applyFill="1" applyBorder="1" applyAlignment="1">
      <alignment vertical="center"/>
    </xf>
    <xf numFmtId="4" fontId="10" fillId="3" borderId="6" xfId="0" applyNumberFormat="1" applyFont="1" applyFill="1" applyBorder="1" applyAlignment="1">
      <alignment vertical="center"/>
    </xf>
    <xf numFmtId="4" fontId="1" fillId="0" borderId="3" xfId="0" applyNumberFormat="1" applyFont="1" applyBorder="1"/>
    <xf numFmtId="0" fontId="1" fillId="12" borderId="0" xfId="0" applyFont="1" applyFill="1"/>
    <xf numFmtId="0" fontId="1" fillId="0" borderId="0" xfId="0" applyFont="1"/>
    <xf numFmtId="4" fontId="1" fillId="0" borderId="0" xfId="0" applyNumberFormat="1" applyFont="1"/>
    <xf numFmtId="0" fontId="12" fillId="0" borderId="1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" fontId="6" fillId="10" borderId="9" xfId="0" applyNumberFormat="1" applyFont="1" applyFill="1" applyBorder="1" applyAlignment="1">
      <alignment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255C-904E-4FD5-BA98-D00614751E6D}">
  <dimension ref="A1:I69"/>
  <sheetViews>
    <sheetView tabSelected="1" workbookViewId="0">
      <selection activeCell="D4" sqref="D4"/>
    </sheetView>
  </sheetViews>
  <sheetFormatPr defaultRowHeight="15" x14ac:dyDescent="0.25"/>
  <cols>
    <col min="1" max="1" width="5.42578125" customWidth="1"/>
    <col min="2" max="2" width="23.85546875" customWidth="1"/>
    <col min="3" max="3" width="13.42578125" customWidth="1"/>
    <col min="4" max="4" width="10.28515625" customWidth="1"/>
    <col min="5" max="6" width="13.42578125" customWidth="1"/>
    <col min="7" max="7" width="14.7109375" customWidth="1"/>
    <col min="8" max="8" width="2.5703125" customWidth="1"/>
  </cols>
  <sheetData>
    <row r="1" spans="1:8" ht="15.75" thickBot="1" x14ac:dyDescent="0.3">
      <c r="A1" s="107" t="s">
        <v>0</v>
      </c>
      <c r="B1" s="108"/>
      <c r="C1" s="108"/>
      <c r="D1" s="108"/>
      <c r="E1" s="108"/>
      <c r="F1" s="108"/>
      <c r="G1" s="108"/>
      <c r="H1" s="108"/>
    </row>
    <row r="2" spans="1:8" ht="88.5" customHeight="1" x14ac:dyDescent="0.25">
      <c r="A2" s="52" t="s">
        <v>1</v>
      </c>
      <c r="B2" s="35" t="s">
        <v>2</v>
      </c>
      <c r="C2" s="33" t="s">
        <v>63</v>
      </c>
      <c r="D2" s="33" t="s">
        <v>6</v>
      </c>
      <c r="E2" s="33" t="s">
        <v>49</v>
      </c>
      <c r="F2" s="33" t="s">
        <v>3</v>
      </c>
      <c r="G2" s="34" t="s">
        <v>53</v>
      </c>
      <c r="H2" s="2"/>
    </row>
    <row r="3" spans="1:8" ht="15.75" thickBot="1" x14ac:dyDescent="0.3">
      <c r="A3" s="103">
        <v>1</v>
      </c>
      <c r="B3" s="104">
        <v>2</v>
      </c>
      <c r="C3" s="105">
        <v>3</v>
      </c>
      <c r="D3" s="105">
        <v>4</v>
      </c>
      <c r="E3" s="105">
        <v>5</v>
      </c>
      <c r="F3" s="105">
        <v>6</v>
      </c>
      <c r="G3" s="106">
        <v>7</v>
      </c>
      <c r="H3" s="1"/>
    </row>
    <row r="4" spans="1:8" ht="32.25" thickBot="1" x14ac:dyDescent="0.3">
      <c r="A4" s="62"/>
      <c r="B4" s="63" t="s">
        <v>5</v>
      </c>
      <c r="C4" s="102">
        <f>C5+C26+C44</f>
        <v>0</v>
      </c>
      <c r="D4" s="64" t="e">
        <f>E4/C4</f>
        <v>#DIV/0!</v>
      </c>
      <c r="E4" s="65">
        <f>E5+E26+E44</f>
        <v>0</v>
      </c>
      <c r="F4" s="65">
        <f>F5+F26+F44</f>
        <v>0</v>
      </c>
      <c r="G4" s="66">
        <f t="shared" ref="G4:G42" si="0">E4-F4</f>
        <v>0</v>
      </c>
      <c r="H4" s="1"/>
    </row>
    <row r="5" spans="1:8" ht="31.5" customHeight="1" x14ac:dyDescent="0.25">
      <c r="A5" s="74" t="s">
        <v>4</v>
      </c>
      <c r="B5" s="75" t="s">
        <v>29</v>
      </c>
      <c r="C5" s="76">
        <f>C25+C20+C15+C6</f>
        <v>0</v>
      </c>
      <c r="D5" s="77" t="e">
        <f>E5/C5</f>
        <v>#DIV/0!</v>
      </c>
      <c r="E5" s="76">
        <f>E6+E15+E20+E25</f>
        <v>0</v>
      </c>
      <c r="F5" s="76">
        <f>F6+F15+F20+F25</f>
        <v>0</v>
      </c>
      <c r="G5" s="78">
        <f t="shared" si="0"/>
        <v>0</v>
      </c>
    </row>
    <row r="6" spans="1:8" ht="31.5" customHeight="1" x14ac:dyDescent="0.25">
      <c r="A6" s="53" t="s">
        <v>15</v>
      </c>
      <c r="B6" s="73" t="s">
        <v>24</v>
      </c>
      <c r="C6" s="71">
        <f>C7+C14</f>
        <v>0</v>
      </c>
      <c r="D6" s="72" t="e">
        <f>E6/C6</f>
        <v>#DIV/0!</v>
      </c>
      <c r="E6" s="71">
        <f>E7+E14</f>
        <v>0</v>
      </c>
      <c r="F6" s="71">
        <f>F7+F14</f>
        <v>0</v>
      </c>
      <c r="G6" s="92">
        <f t="shared" si="0"/>
        <v>0</v>
      </c>
      <c r="H6" s="3"/>
    </row>
    <row r="7" spans="1:8" ht="30" x14ac:dyDescent="0.25">
      <c r="A7" s="54" t="s">
        <v>7</v>
      </c>
      <c r="B7" s="36" t="s">
        <v>14</v>
      </c>
      <c r="C7" s="4">
        <f>C8+C9+C10+C11+C12+C13</f>
        <v>0</v>
      </c>
      <c r="D7" s="9" t="e">
        <f>E7/C7</f>
        <v>#DIV/0!</v>
      </c>
      <c r="E7" s="4">
        <f>E8+E9+E10+E11+E12+E13</f>
        <v>0</v>
      </c>
      <c r="F7" s="4">
        <f>F8+F9+F10+F11+F12+F13</f>
        <v>0</v>
      </c>
      <c r="G7" s="93">
        <f t="shared" si="0"/>
        <v>0</v>
      </c>
    </row>
    <row r="8" spans="1:8" x14ac:dyDescent="0.25">
      <c r="A8" s="55"/>
      <c r="B8" s="37" t="s">
        <v>17</v>
      </c>
      <c r="C8" s="5"/>
      <c r="D8" s="10"/>
      <c r="E8" s="5">
        <f t="shared" ref="E8:E13" si="1">C8*D8</f>
        <v>0</v>
      </c>
      <c r="F8" s="5"/>
      <c r="G8" s="83">
        <f t="shared" si="0"/>
        <v>0</v>
      </c>
      <c r="H8" s="95" t="s">
        <v>57</v>
      </c>
    </row>
    <row r="9" spans="1:8" x14ac:dyDescent="0.25">
      <c r="A9" s="55"/>
      <c r="B9" s="37" t="s">
        <v>18</v>
      </c>
      <c r="C9" s="5"/>
      <c r="D9" s="10"/>
      <c r="E9" s="5">
        <f t="shared" si="1"/>
        <v>0</v>
      </c>
      <c r="F9" s="5"/>
      <c r="G9" s="83">
        <f t="shared" si="0"/>
        <v>0</v>
      </c>
      <c r="H9" s="95" t="s">
        <v>57</v>
      </c>
    </row>
    <row r="10" spans="1:8" x14ac:dyDescent="0.25">
      <c r="A10" s="55"/>
      <c r="B10" s="37" t="s">
        <v>19</v>
      </c>
      <c r="C10" s="5"/>
      <c r="D10" s="10"/>
      <c r="E10" s="5">
        <f t="shared" si="1"/>
        <v>0</v>
      </c>
      <c r="F10" s="5"/>
      <c r="G10" s="83">
        <f t="shared" si="0"/>
        <v>0</v>
      </c>
      <c r="H10" s="95" t="s">
        <v>57</v>
      </c>
    </row>
    <row r="11" spans="1:8" x14ac:dyDescent="0.25">
      <c r="A11" s="55"/>
      <c r="B11" s="37" t="s">
        <v>20</v>
      </c>
      <c r="C11" s="5"/>
      <c r="D11" s="10"/>
      <c r="E11" s="5">
        <f t="shared" si="1"/>
        <v>0</v>
      </c>
      <c r="F11" s="5"/>
      <c r="G11" s="83">
        <f t="shared" si="0"/>
        <v>0</v>
      </c>
      <c r="H11" s="95" t="s">
        <v>57</v>
      </c>
    </row>
    <row r="12" spans="1:8" x14ac:dyDescent="0.25">
      <c r="A12" s="55"/>
      <c r="B12" s="37" t="s">
        <v>21</v>
      </c>
      <c r="C12" s="5"/>
      <c r="D12" s="10"/>
      <c r="E12" s="5">
        <f t="shared" si="1"/>
        <v>0</v>
      </c>
      <c r="F12" s="5"/>
      <c r="G12" s="83">
        <f t="shared" si="0"/>
        <v>0</v>
      </c>
      <c r="H12" s="95" t="s">
        <v>57</v>
      </c>
    </row>
    <row r="13" spans="1:8" x14ac:dyDescent="0.25">
      <c r="A13" s="55"/>
      <c r="B13" s="37" t="s">
        <v>22</v>
      </c>
      <c r="C13" s="5"/>
      <c r="D13" s="10"/>
      <c r="E13" s="5">
        <f t="shared" si="1"/>
        <v>0</v>
      </c>
      <c r="F13" s="5"/>
      <c r="G13" s="83">
        <f t="shared" si="0"/>
        <v>0</v>
      </c>
      <c r="H13" s="95" t="s">
        <v>57</v>
      </c>
    </row>
    <row r="14" spans="1:8" x14ac:dyDescent="0.25">
      <c r="A14" s="56" t="s">
        <v>8</v>
      </c>
      <c r="B14" s="39" t="s">
        <v>9</v>
      </c>
      <c r="C14" s="4"/>
      <c r="D14" s="9"/>
      <c r="E14" s="4">
        <f>C14*D14</f>
        <v>0</v>
      </c>
      <c r="F14" s="4"/>
      <c r="G14" s="93">
        <f t="shared" si="0"/>
        <v>0</v>
      </c>
      <c r="H14" s="95" t="s">
        <v>57</v>
      </c>
    </row>
    <row r="15" spans="1:8" x14ac:dyDescent="0.25">
      <c r="A15" s="53" t="s">
        <v>16</v>
      </c>
      <c r="B15" s="70" t="s">
        <v>41</v>
      </c>
      <c r="C15" s="71">
        <f>C16+C17</f>
        <v>0</v>
      </c>
      <c r="D15" s="72" t="e">
        <f>E15/C15</f>
        <v>#DIV/0!</v>
      </c>
      <c r="E15" s="71">
        <f>E16+E17</f>
        <v>0</v>
      </c>
      <c r="F15" s="71">
        <f>F16+F17</f>
        <v>0</v>
      </c>
      <c r="G15" s="92">
        <f t="shared" si="0"/>
        <v>0</v>
      </c>
      <c r="H15" s="96"/>
    </row>
    <row r="16" spans="1:8" x14ac:dyDescent="0.25">
      <c r="A16" s="56" t="s">
        <v>7</v>
      </c>
      <c r="B16" s="39" t="s">
        <v>11</v>
      </c>
      <c r="C16" s="4"/>
      <c r="D16" s="9"/>
      <c r="E16" s="4">
        <f>C16*D16</f>
        <v>0</v>
      </c>
      <c r="F16" s="4"/>
      <c r="G16" s="93">
        <f t="shared" si="0"/>
        <v>0</v>
      </c>
      <c r="H16" s="95" t="s">
        <v>57</v>
      </c>
    </row>
    <row r="17" spans="1:9" ht="15" customHeight="1" x14ac:dyDescent="0.25">
      <c r="A17" s="54" t="s">
        <v>8</v>
      </c>
      <c r="B17" s="79" t="s">
        <v>58</v>
      </c>
      <c r="C17" s="4">
        <f>C18+C19</f>
        <v>0</v>
      </c>
      <c r="D17" s="9" t="e">
        <f>E17/C17</f>
        <v>#DIV/0!</v>
      </c>
      <c r="E17" s="4">
        <f>E18+E19</f>
        <v>0</v>
      </c>
      <c r="F17" s="4">
        <f>F18+F19</f>
        <v>0</v>
      </c>
      <c r="G17" s="93">
        <f t="shared" si="0"/>
        <v>0</v>
      </c>
      <c r="H17" s="96"/>
    </row>
    <row r="18" spans="1:9" ht="15" customHeight="1" x14ac:dyDescent="0.25">
      <c r="A18" s="57" t="s">
        <v>12</v>
      </c>
      <c r="B18" s="38" t="s">
        <v>56</v>
      </c>
      <c r="C18" s="20"/>
      <c r="D18" s="21"/>
      <c r="E18" s="20">
        <f>C18*D18</f>
        <v>0</v>
      </c>
      <c r="F18" s="20"/>
      <c r="G18" s="88">
        <f t="shared" si="0"/>
        <v>0</v>
      </c>
      <c r="H18" s="95" t="s">
        <v>57</v>
      </c>
    </row>
    <row r="19" spans="1:9" x14ac:dyDescent="0.25">
      <c r="A19" s="57" t="s">
        <v>12</v>
      </c>
      <c r="B19" s="38" t="s">
        <v>13</v>
      </c>
      <c r="C19" s="5"/>
      <c r="D19" s="10"/>
      <c r="E19" s="5">
        <f>C19*D19</f>
        <v>0</v>
      </c>
      <c r="F19" s="5"/>
      <c r="G19" s="83">
        <f t="shared" si="0"/>
        <v>0</v>
      </c>
      <c r="H19" s="95" t="s">
        <v>57</v>
      </c>
    </row>
    <row r="20" spans="1:9" x14ac:dyDescent="0.25">
      <c r="A20" s="58" t="s">
        <v>23</v>
      </c>
      <c r="B20" s="70" t="s">
        <v>42</v>
      </c>
      <c r="C20" s="71">
        <f>C21+C22</f>
        <v>0</v>
      </c>
      <c r="D20" s="72" t="e">
        <f>E20/C20</f>
        <v>#DIV/0!</v>
      </c>
      <c r="E20" s="71">
        <f>E21+E22</f>
        <v>0</v>
      </c>
      <c r="F20" s="71">
        <f>F21+F22</f>
        <v>0</v>
      </c>
      <c r="G20" s="92">
        <f t="shared" si="0"/>
        <v>0</v>
      </c>
      <c r="H20" s="96"/>
    </row>
    <row r="21" spans="1:9" x14ac:dyDescent="0.25">
      <c r="A21" s="56" t="s">
        <v>7</v>
      </c>
      <c r="B21" s="39" t="s">
        <v>25</v>
      </c>
      <c r="C21" s="4"/>
      <c r="D21" s="9"/>
      <c r="E21" s="4">
        <f>C21*D21</f>
        <v>0</v>
      </c>
      <c r="F21" s="4"/>
      <c r="G21" s="93">
        <f t="shared" si="0"/>
        <v>0</v>
      </c>
      <c r="H21" s="95" t="s">
        <v>57</v>
      </c>
    </row>
    <row r="22" spans="1:9" x14ac:dyDescent="0.25">
      <c r="A22" s="56" t="s">
        <v>8</v>
      </c>
      <c r="B22" s="36" t="s">
        <v>40</v>
      </c>
      <c r="C22" s="4">
        <f>C23+C24</f>
        <v>0</v>
      </c>
      <c r="D22" s="9" t="e">
        <f>E22/C22</f>
        <v>#DIV/0!</v>
      </c>
      <c r="E22" s="4">
        <f>E23+E24</f>
        <v>0</v>
      </c>
      <c r="F22" s="4">
        <f>F23+F24</f>
        <v>0</v>
      </c>
      <c r="G22" s="93">
        <f t="shared" si="0"/>
        <v>0</v>
      </c>
      <c r="H22" s="96"/>
    </row>
    <row r="23" spans="1:9" x14ac:dyDescent="0.25">
      <c r="A23" s="57" t="s">
        <v>12</v>
      </c>
      <c r="B23" s="38" t="s">
        <v>56</v>
      </c>
      <c r="C23" s="20"/>
      <c r="D23" s="21"/>
      <c r="E23" s="20">
        <f>C23*D23</f>
        <v>0</v>
      </c>
      <c r="F23" s="20"/>
      <c r="G23" s="88">
        <f t="shared" si="0"/>
        <v>0</v>
      </c>
      <c r="H23" s="95" t="s">
        <v>57</v>
      </c>
      <c r="I23" s="90"/>
    </row>
    <row r="24" spans="1:9" x14ac:dyDescent="0.25">
      <c r="A24" s="57" t="s">
        <v>12</v>
      </c>
      <c r="B24" s="38" t="s">
        <v>26</v>
      </c>
      <c r="C24" s="5"/>
      <c r="D24" s="10"/>
      <c r="E24" s="5">
        <f>C24*D24</f>
        <v>0</v>
      </c>
      <c r="F24" s="5"/>
      <c r="G24" s="83">
        <f t="shared" si="0"/>
        <v>0</v>
      </c>
      <c r="H24" s="95" t="s">
        <v>57</v>
      </c>
      <c r="I24" s="90"/>
    </row>
    <row r="25" spans="1:9" ht="15.75" thickBot="1" x14ac:dyDescent="0.3">
      <c r="A25" s="59" t="s">
        <v>27</v>
      </c>
      <c r="B25" s="67" t="s">
        <v>28</v>
      </c>
      <c r="C25" s="68"/>
      <c r="D25" s="69"/>
      <c r="E25" s="68">
        <f>C25*D25</f>
        <v>0</v>
      </c>
      <c r="F25" s="68"/>
      <c r="G25" s="91">
        <f t="shared" si="0"/>
        <v>0</v>
      </c>
      <c r="H25" s="95" t="s">
        <v>57</v>
      </c>
      <c r="I25" s="90"/>
    </row>
    <row r="26" spans="1:9" ht="30" x14ac:dyDescent="0.25">
      <c r="A26" s="60" t="s">
        <v>10</v>
      </c>
      <c r="B26" s="40" t="s">
        <v>30</v>
      </c>
      <c r="C26" s="22">
        <f>C27+C32+C37+C42</f>
        <v>0</v>
      </c>
      <c r="D26" s="23" t="e">
        <f>E26/C26</f>
        <v>#DIV/0!</v>
      </c>
      <c r="E26" s="22">
        <f>E27+E32+E37+E42</f>
        <v>0</v>
      </c>
      <c r="F26" s="22">
        <f>F27+F32+F37+F42</f>
        <v>0</v>
      </c>
      <c r="G26" s="24">
        <f t="shared" si="0"/>
        <v>0</v>
      </c>
      <c r="H26" s="96"/>
    </row>
    <row r="27" spans="1:9" ht="30" x14ac:dyDescent="0.25">
      <c r="A27" s="53" t="s">
        <v>33</v>
      </c>
      <c r="B27" s="41" t="s">
        <v>24</v>
      </c>
      <c r="C27" s="18">
        <f>C28+C31</f>
        <v>0</v>
      </c>
      <c r="D27" s="19" t="e">
        <f>E27/C27</f>
        <v>#DIV/0!</v>
      </c>
      <c r="E27" s="18">
        <f>E28+E31</f>
        <v>0</v>
      </c>
      <c r="F27" s="18">
        <f>F28+F31</f>
        <v>0</v>
      </c>
      <c r="G27" s="87">
        <f t="shared" si="0"/>
        <v>0</v>
      </c>
      <c r="H27" s="97"/>
    </row>
    <row r="28" spans="1:9" ht="30" x14ac:dyDescent="0.25">
      <c r="A28" s="54" t="s">
        <v>7</v>
      </c>
      <c r="B28" s="42" t="s">
        <v>14</v>
      </c>
      <c r="C28" s="6">
        <f>C29+C30</f>
        <v>0</v>
      </c>
      <c r="D28" s="11" t="e">
        <f>E28/C28</f>
        <v>#DIV/0!</v>
      </c>
      <c r="E28" s="6">
        <f>E29+E30</f>
        <v>0</v>
      </c>
      <c r="F28" s="6">
        <f>F29+F30</f>
        <v>0</v>
      </c>
      <c r="G28" s="89">
        <f t="shared" si="0"/>
        <v>0</v>
      </c>
      <c r="H28" s="96"/>
    </row>
    <row r="29" spans="1:9" x14ac:dyDescent="0.25">
      <c r="A29" s="55"/>
      <c r="B29" s="37" t="s">
        <v>31</v>
      </c>
      <c r="C29" s="5"/>
      <c r="D29" s="10"/>
      <c r="E29" s="5">
        <f>C29*D29</f>
        <v>0</v>
      </c>
      <c r="F29" s="5"/>
      <c r="G29" s="83">
        <f t="shared" si="0"/>
        <v>0</v>
      </c>
      <c r="H29" s="95" t="s">
        <v>57</v>
      </c>
    </row>
    <row r="30" spans="1:9" x14ac:dyDescent="0.25">
      <c r="A30" s="55"/>
      <c r="B30" s="37" t="s">
        <v>32</v>
      </c>
      <c r="C30" s="5"/>
      <c r="D30" s="10"/>
      <c r="E30" s="5">
        <f>C30*D30</f>
        <v>0</v>
      </c>
      <c r="F30" s="5"/>
      <c r="G30" s="83">
        <f t="shared" si="0"/>
        <v>0</v>
      </c>
      <c r="H30" s="95" t="s">
        <v>57</v>
      </c>
    </row>
    <row r="31" spans="1:9" x14ac:dyDescent="0.25">
      <c r="A31" s="56" t="s">
        <v>8</v>
      </c>
      <c r="B31" s="43" t="s">
        <v>9</v>
      </c>
      <c r="C31" s="6"/>
      <c r="D31" s="11"/>
      <c r="E31" s="6">
        <f>C31*D31</f>
        <v>0</v>
      </c>
      <c r="F31" s="6"/>
      <c r="G31" s="89">
        <f t="shared" si="0"/>
        <v>0</v>
      </c>
      <c r="H31" s="95" t="s">
        <v>57</v>
      </c>
    </row>
    <row r="32" spans="1:9" x14ac:dyDescent="0.25">
      <c r="A32" s="53" t="s">
        <v>34</v>
      </c>
      <c r="B32" s="44" t="s">
        <v>43</v>
      </c>
      <c r="C32" s="18">
        <f>C33+C34</f>
        <v>0</v>
      </c>
      <c r="D32" s="19" t="e">
        <f>E32/C32</f>
        <v>#DIV/0!</v>
      </c>
      <c r="E32" s="18">
        <f>E33+E34</f>
        <v>0</v>
      </c>
      <c r="F32" s="18">
        <f>F33+F34</f>
        <v>0</v>
      </c>
      <c r="G32" s="87">
        <f t="shared" si="0"/>
        <v>0</v>
      </c>
      <c r="H32" s="96"/>
    </row>
    <row r="33" spans="1:9" x14ac:dyDescent="0.25">
      <c r="A33" s="56" t="s">
        <v>7</v>
      </c>
      <c r="B33" s="43" t="s">
        <v>11</v>
      </c>
      <c r="C33" s="6"/>
      <c r="D33" s="11"/>
      <c r="E33" s="6">
        <f>C33*D33</f>
        <v>0</v>
      </c>
      <c r="F33" s="6"/>
      <c r="G33" s="89">
        <f t="shared" si="0"/>
        <v>0</v>
      </c>
      <c r="H33" s="95" t="s">
        <v>57</v>
      </c>
    </row>
    <row r="34" spans="1:9" x14ac:dyDescent="0.25">
      <c r="A34" s="54" t="s">
        <v>8</v>
      </c>
      <c r="B34" s="42" t="s">
        <v>58</v>
      </c>
      <c r="C34" s="6">
        <f>C35+C36</f>
        <v>0</v>
      </c>
      <c r="D34" s="11" t="e">
        <f>E34/C34</f>
        <v>#DIV/0!</v>
      </c>
      <c r="E34" s="6">
        <f>E35+E36</f>
        <v>0</v>
      </c>
      <c r="F34" s="6">
        <f>F35+F36</f>
        <v>0</v>
      </c>
      <c r="G34" s="89">
        <f t="shared" si="0"/>
        <v>0</v>
      </c>
      <c r="H34" s="96"/>
    </row>
    <row r="35" spans="1:9" x14ac:dyDescent="0.25">
      <c r="A35" s="57" t="s">
        <v>12</v>
      </c>
      <c r="B35" s="38" t="s">
        <v>56</v>
      </c>
      <c r="C35" s="20"/>
      <c r="D35" s="21"/>
      <c r="E35" s="20">
        <f>C35*D35</f>
        <v>0</v>
      </c>
      <c r="F35" s="20"/>
      <c r="G35" s="88">
        <f t="shared" si="0"/>
        <v>0</v>
      </c>
      <c r="H35" s="95" t="s">
        <v>57</v>
      </c>
    </row>
    <row r="36" spans="1:9" x14ac:dyDescent="0.25">
      <c r="A36" s="57" t="s">
        <v>12</v>
      </c>
      <c r="B36" s="38" t="s">
        <v>13</v>
      </c>
      <c r="C36" s="5"/>
      <c r="D36" s="10"/>
      <c r="E36" s="5">
        <f>C36*D36</f>
        <v>0</v>
      </c>
      <c r="F36" s="5"/>
      <c r="G36" s="83">
        <f t="shared" si="0"/>
        <v>0</v>
      </c>
      <c r="H36" s="95" t="s">
        <v>57</v>
      </c>
    </row>
    <row r="37" spans="1:9" x14ac:dyDescent="0.25">
      <c r="A37" s="58" t="s">
        <v>35</v>
      </c>
      <c r="B37" s="44" t="s">
        <v>42</v>
      </c>
      <c r="C37" s="18">
        <f>C38+C39</f>
        <v>0</v>
      </c>
      <c r="D37" s="19" t="e">
        <f>E37/C37</f>
        <v>#DIV/0!</v>
      </c>
      <c r="E37" s="18">
        <f>E38+E39</f>
        <v>0</v>
      </c>
      <c r="F37" s="18">
        <f>F38+F39</f>
        <v>0</v>
      </c>
      <c r="G37" s="87">
        <f t="shared" si="0"/>
        <v>0</v>
      </c>
      <c r="H37" s="96"/>
    </row>
    <row r="38" spans="1:9" x14ac:dyDescent="0.25">
      <c r="A38" s="56" t="s">
        <v>7</v>
      </c>
      <c r="B38" s="43" t="s">
        <v>25</v>
      </c>
      <c r="C38" s="6"/>
      <c r="D38" s="11"/>
      <c r="E38" s="6">
        <f>C38*D38</f>
        <v>0</v>
      </c>
      <c r="F38" s="6"/>
      <c r="G38" s="86">
        <f t="shared" si="0"/>
        <v>0</v>
      </c>
      <c r="H38" s="95" t="s">
        <v>57</v>
      </c>
    </row>
    <row r="39" spans="1:9" x14ac:dyDescent="0.25">
      <c r="A39" s="54" t="s">
        <v>8</v>
      </c>
      <c r="B39" s="42" t="s">
        <v>40</v>
      </c>
      <c r="C39" s="6">
        <f>C40+C41</f>
        <v>0</v>
      </c>
      <c r="D39" s="11" t="e">
        <f>E39/C39</f>
        <v>#DIV/0!</v>
      </c>
      <c r="E39" s="6">
        <f>E40+E41</f>
        <v>0</v>
      </c>
      <c r="F39" s="6">
        <f>F40+F41</f>
        <v>0</v>
      </c>
      <c r="G39" s="86">
        <f t="shared" si="0"/>
        <v>0</v>
      </c>
      <c r="H39" s="96"/>
    </row>
    <row r="40" spans="1:9" x14ac:dyDescent="0.25">
      <c r="A40" s="57" t="s">
        <v>12</v>
      </c>
      <c r="B40" s="38" t="s">
        <v>56</v>
      </c>
      <c r="C40" s="5"/>
      <c r="D40" s="10"/>
      <c r="E40" s="5">
        <f>C40*D40</f>
        <v>0</v>
      </c>
      <c r="F40" s="5"/>
      <c r="G40" s="80">
        <f t="shared" si="0"/>
        <v>0</v>
      </c>
      <c r="H40" s="95" t="s">
        <v>57</v>
      </c>
    </row>
    <row r="41" spans="1:9" x14ac:dyDescent="0.25">
      <c r="A41" s="57" t="s">
        <v>12</v>
      </c>
      <c r="B41" s="38" t="s">
        <v>26</v>
      </c>
      <c r="C41" s="5"/>
      <c r="D41" s="10"/>
      <c r="E41" s="5">
        <f>C41*D41</f>
        <v>0</v>
      </c>
      <c r="F41" s="5"/>
      <c r="G41" s="80">
        <f t="shared" si="0"/>
        <v>0</v>
      </c>
      <c r="H41" s="95" t="s">
        <v>57</v>
      </c>
    </row>
    <row r="42" spans="1:9" ht="15.75" thickBot="1" x14ac:dyDescent="0.3">
      <c r="A42" s="59" t="s">
        <v>36</v>
      </c>
      <c r="B42" s="45" t="s">
        <v>28</v>
      </c>
      <c r="C42" s="25"/>
      <c r="D42" s="26"/>
      <c r="E42" s="25">
        <f>C42*D42</f>
        <v>0</v>
      </c>
      <c r="F42" s="25"/>
      <c r="G42" s="85">
        <f t="shared" si="0"/>
        <v>0</v>
      </c>
      <c r="H42" s="95" t="s">
        <v>57</v>
      </c>
    </row>
    <row r="43" spans="1:9" ht="15.75" thickBot="1" x14ac:dyDescent="0.3">
      <c r="A43" s="98">
        <v>1</v>
      </c>
      <c r="B43" s="99">
        <v>2</v>
      </c>
      <c r="C43" s="100">
        <v>3</v>
      </c>
      <c r="D43" s="100">
        <v>4</v>
      </c>
      <c r="E43" s="100">
        <v>5</v>
      </c>
      <c r="F43" s="100">
        <v>6</v>
      </c>
      <c r="G43" s="101">
        <v>7</v>
      </c>
      <c r="H43" s="96"/>
    </row>
    <row r="44" spans="1:9" ht="30" x14ac:dyDescent="0.25">
      <c r="A44" s="61" t="s">
        <v>44</v>
      </c>
      <c r="B44" s="46" t="s">
        <v>29</v>
      </c>
      <c r="C44" s="27">
        <f>C45+C51+C56+C61</f>
        <v>0</v>
      </c>
      <c r="D44" s="28" t="e">
        <f>E44/C44</f>
        <v>#DIV/0!</v>
      </c>
      <c r="E44" s="27">
        <f>E45+E51+E56+E61</f>
        <v>0</v>
      </c>
      <c r="F44" s="27">
        <f>F45+F51+F56+F61</f>
        <v>0</v>
      </c>
      <c r="G44" s="29">
        <f t="shared" ref="G44:G61" si="2">E44-F44</f>
        <v>0</v>
      </c>
      <c r="H44" s="96"/>
    </row>
    <row r="45" spans="1:9" ht="30" x14ac:dyDescent="0.25">
      <c r="A45" s="53" t="s">
        <v>45</v>
      </c>
      <c r="B45" s="47" t="s">
        <v>24</v>
      </c>
      <c r="C45" s="16">
        <f>C46+C50</f>
        <v>0</v>
      </c>
      <c r="D45" s="17" t="e">
        <f>E45/C45</f>
        <v>#DIV/0!</v>
      </c>
      <c r="E45" s="16">
        <f>E46+E50</f>
        <v>0</v>
      </c>
      <c r="F45" s="16">
        <f>F46+F50</f>
        <v>0</v>
      </c>
      <c r="G45" s="81">
        <f t="shared" si="2"/>
        <v>0</v>
      </c>
      <c r="H45" s="96"/>
      <c r="I45" s="3"/>
    </row>
    <row r="46" spans="1:9" ht="30" x14ac:dyDescent="0.25">
      <c r="A46" s="54" t="s">
        <v>7</v>
      </c>
      <c r="B46" s="48" t="s">
        <v>14</v>
      </c>
      <c r="C46" s="7">
        <f>C47+C48+C49</f>
        <v>0</v>
      </c>
      <c r="D46" s="12" t="e">
        <f>E46/C46</f>
        <v>#DIV/0!</v>
      </c>
      <c r="E46" s="7">
        <f>E47+E48+E49</f>
        <v>0</v>
      </c>
      <c r="F46" s="7">
        <f>F47+F48+F49</f>
        <v>0</v>
      </c>
      <c r="G46" s="82">
        <f t="shared" si="2"/>
        <v>0</v>
      </c>
      <c r="H46" s="96"/>
    </row>
    <row r="47" spans="1:9" x14ac:dyDescent="0.25">
      <c r="A47" s="55"/>
      <c r="B47" s="37" t="s">
        <v>37</v>
      </c>
      <c r="C47" s="5"/>
      <c r="D47" s="10"/>
      <c r="E47" s="5">
        <f>C47*D47</f>
        <v>0</v>
      </c>
      <c r="F47" s="5"/>
      <c r="G47" s="83">
        <f t="shared" si="2"/>
        <v>0</v>
      </c>
      <c r="H47" s="95" t="s">
        <v>57</v>
      </c>
    </row>
    <row r="48" spans="1:9" x14ac:dyDescent="0.25">
      <c r="A48" s="55"/>
      <c r="B48" s="37" t="s">
        <v>38</v>
      </c>
      <c r="C48" s="5"/>
      <c r="D48" s="10"/>
      <c r="E48" s="5">
        <f>C48*D48</f>
        <v>0</v>
      </c>
      <c r="F48" s="5"/>
      <c r="G48" s="83">
        <f t="shared" si="2"/>
        <v>0</v>
      </c>
      <c r="H48" s="95" t="s">
        <v>57</v>
      </c>
    </row>
    <row r="49" spans="1:8" x14ac:dyDescent="0.25">
      <c r="A49" s="55"/>
      <c r="B49" s="37" t="s">
        <v>39</v>
      </c>
      <c r="C49" s="5"/>
      <c r="D49" s="10"/>
      <c r="E49" s="5">
        <f>C49*D49</f>
        <v>0</v>
      </c>
      <c r="F49" s="5"/>
      <c r="G49" s="83">
        <f t="shared" si="2"/>
        <v>0</v>
      </c>
      <c r="H49" s="95" t="s">
        <v>57</v>
      </c>
    </row>
    <row r="50" spans="1:8" x14ac:dyDescent="0.25">
      <c r="A50" s="56" t="s">
        <v>8</v>
      </c>
      <c r="B50" s="49" t="s">
        <v>9</v>
      </c>
      <c r="C50" s="7"/>
      <c r="D50" s="12"/>
      <c r="E50" s="7">
        <f>C50*D50</f>
        <v>0</v>
      </c>
      <c r="F50" s="7"/>
      <c r="G50" s="82">
        <f t="shared" si="2"/>
        <v>0</v>
      </c>
      <c r="H50" s="95" t="s">
        <v>57</v>
      </c>
    </row>
    <row r="51" spans="1:8" x14ac:dyDescent="0.25">
      <c r="A51" s="53" t="s">
        <v>46</v>
      </c>
      <c r="B51" s="50" t="s">
        <v>41</v>
      </c>
      <c r="C51" s="16">
        <f>C53+C52</f>
        <v>0</v>
      </c>
      <c r="D51" s="17" t="e">
        <f>E51/C51</f>
        <v>#DIV/0!</v>
      </c>
      <c r="E51" s="16">
        <f>E53+E52</f>
        <v>0</v>
      </c>
      <c r="F51" s="16">
        <f>F52+F53</f>
        <v>0</v>
      </c>
      <c r="G51" s="81">
        <f t="shared" si="2"/>
        <v>0</v>
      </c>
      <c r="H51" s="96"/>
    </row>
    <row r="52" spans="1:8" x14ac:dyDescent="0.25">
      <c r="A52" s="56" t="s">
        <v>7</v>
      </c>
      <c r="B52" s="49" t="s">
        <v>11</v>
      </c>
      <c r="C52" s="7"/>
      <c r="D52" s="12"/>
      <c r="E52" s="7">
        <f>C52*D52</f>
        <v>0</v>
      </c>
      <c r="F52" s="7"/>
      <c r="G52" s="82">
        <f t="shared" si="2"/>
        <v>0</v>
      </c>
      <c r="H52" s="95" t="s">
        <v>57</v>
      </c>
    </row>
    <row r="53" spans="1:8" x14ac:dyDescent="0.25">
      <c r="A53" s="54" t="s">
        <v>8</v>
      </c>
      <c r="B53" s="48" t="s">
        <v>58</v>
      </c>
      <c r="C53" s="7">
        <f>C55+C54</f>
        <v>0</v>
      </c>
      <c r="D53" s="12" t="e">
        <f>E53/C53</f>
        <v>#DIV/0!</v>
      </c>
      <c r="E53" s="7">
        <f>E54+E55</f>
        <v>0</v>
      </c>
      <c r="F53" s="7">
        <f>F54+F55</f>
        <v>0</v>
      </c>
      <c r="G53" s="82">
        <f t="shared" si="2"/>
        <v>0</v>
      </c>
      <c r="H53" s="96"/>
    </row>
    <row r="54" spans="1:8" x14ac:dyDescent="0.25">
      <c r="A54" s="57" t="s">
        <v>12</v>
      </c>
      <c r="B54" s="38" t="s">
        <v>56</v>
      </c>
      <c r="C54" s="5"/>
      <c r="D54" s="10"/>
      <c r="E54" s="5">
        <f>C54*D54</f>
        <v>0</v>
      </c>
      <c r="F54" s="5"/>
      <c r="G54" s="83">
        <f t="shared" si="2"/>
        <v>0</v>
      </c>
      <c r="H54" s="95" t="s">
        <v>57</v>
      </c>
    </row>
    <row r="55" spans="1:8" x14ac:dyDescent="0.25">
      <c r="A55" s="57" t="s">
        <v>12</v>
      </c>
      <c r="B55" s="38" t="s">
        <v>13</v>
      </c>
      <c r="C55" s="5"/>
      <c r="D55" s="10"/>
      <c r="E55" s="5">
        <f>C55*D55</f>
        <v>0</v>
      </c>
      <c r="F55" s="5"/>
      <c r="G55" s="83">
        <f t="shared" si="2"/>
        <v>0</v>
      </c>
      <c r="H55" s="95" t="s">
        <v>57</v>
      </c>
    </row>
    <row r="56" spans="1:8" x14ac:dyDescent="0.25">
      <c r="A56" s="58" t="s">
        <v>47</v>
      </c>
      <c r="B56" s="50" t="s">
        <v>42</v>
      </c>
      <c r="C56" s="16">
        <f>C58+C57</f>
        <v>0</v>
      </c>
      <c r="D56" s="17" t="e">
        <f>E56/C56</f>
        <v>#DIV/0!</v>
      </c>
      <c r="E56" s="16">
        <f>E57+E58</f>
        <v>0</v>
      </c>
      <c r="F56" s="16">
        <f>F57+F58</f>
        <v>0</v>
      </c>
      <c r="G56" s="81">
        <f t="shared" si="2"/>
        <v>0</v>
      </c>
      <c r="H56" s="96"/>
    </row>
    <row r="57" spans="1:8" x14ac:dyDescent="0.25">
      <c r="A57" s="56" t="s">
        <v>7</v>
      </c>
      <c r="B57" s="49" t="s">
        <v>25</v>
      </c>
      <c r="C57" s="7"/>
      <c r="D57" s="12"/>
      <c r="E57" s="7">
        <f>C57*D57</f>
        <v>0</v>
      </c>
      <c r="F57" s="7"/>
      <c r="G57" s="82">
        <f t="shared" si="2"/>
        <v>0</v>
      </c>
      <c r="H57" s="95" t="s">
        <v>57</v>
      </c>
    </row>
    <row r="58" spans="1:8" x14ac:dyDescent="0.25">
      <c r="A58" s="56" t="s">
        <v>8</v>
      </c>
      <c r="B58" s="48" t="s">
        <v>40</v>
      </c>
      <c r="C58" s="7">
        <f>C60+C59</f>
        <v>0</v>
      </c>
      <c r="D58" s="12" t="e">
        <f>E58/C58</f>
        <v>#DIV/0!</v>
      </c>
      <c r="E58" s="7">
        <f>E59+E60</f>
        <v>0</v>
      </c>
      <c r="F58" s="7">
        <f>F60+F59</f>
        <v>0</v>
      </c>
      <c r="G58" s="82">
        <f t="shared" si="2"/>
        <v>0</v>
      </c>
      <c r="H58" s="96"/>
    </row>
    <row r="59" spans="1:8" x14ac:dyDescent="0.25">
      <c r="A59" s="57" t="s">
        <v>12</v>
      </c>
      <c r="B59" s="38" t="s">
        <v>56</v>
      </c>
      <c r="C59" s="5"/>
      <c r="D59" s="10"/>
      <c r="E59" s="5">
        <f>C59*D59</f>
        <v>0</v>
      </c>
      <c r="F59" s="5"/>
      <c r="G59" s="83">
        <f t="shared" si="2"/>
        <v>0</v>
      </c>
      <c r="H59" s="95" t="s">
        <v>57</v>
      </c>
    </row>
    <row r="60" spans="1:8" x14ac:dyDescent="0.25">
      <c r="A60" s="57" t="s">
        <v>12</v>
      </c>
      <c r="B60" s="38" t="s">
        <v>26</v>
      </c>
      <c r="C60" s="5"/>
      <c r="D60" s="10"/>
      <c r="E60" s="5">
        <f>C60*D60</f>
        <v>0</v>
      </c>
      <c r="F60" s="5"/>
      <c r="G60" s="83">
        <f t="shared" si="2"/>
        <v>0</v>
      </c>
      <c r="H60" s="95" t="s">
        <v>57</v>
      </c>
    </row>
    <row r="61" spans="1:8" ht="15.75" thickBot="1" x14ac:dyDescent="0.3">
      <c r="A61" s="59" t="s">
        <v>48</v>
      </c>
      <c r="B61" s="51" t="s">
        <v>28</v>
      </c>
      <c r="C61" s="30"/>
      <c r="D61" s="31"/>
      <c r="E61" s="32">
        <f>C61*D61</f>
        <v>0</v>
      </c>
      <c r="F61" s="30"/>
      <c r="G61" s="84">
        <f t="shared" si="2"/>
        <v>0</v>
      </c>
      <c r="H61" s="95" t="s">
        <v>57</v>
      </c>
    </row>
    <row r="62" spans="1:8" x14ac:dyDescent="0.25">
      <c r="E62" s="109" t="s">
        <v>51</v>
      </c>
      <c r="F62" s="109"/>
      <c r="G62" s="94">
        <f>G5+G26+G44</f>
        <v>0</v>
      </c>
    </row>
    <row r="63" spans="1:8" x14ac:dyDescent="0.25">
      <c r="A63" s="8" t="s">
        <v>50</v>
      </c>
      <c r="B63" s="8"/>
      <c r="C63" s="8"/>
      <c r="D63" s="8"/>
      <c r="E63" s="8"/>
      <c r="F63" s="8"/>
      <c r="G63" s="8"/>
    </row>
    <row r="64" spans="1:8" x14ac:dyDescent="0.25">
      <c r="A64" s="14" t="s">
        <v>4</v>
      </c>
      <c r="B64" s="13" t="s">
        <v>52</v>
      </c>
      <c r="C64" s="8"/>
      <c r="D64" s="8"/>
      <c r="E64" s="8"/>
      <c r="F64" s="8"/>
      <c r="G64" s="8"/>
    </row>
    <row r="65" spans="1:7" x14ac:dyDescent="0.25">
      <c r="A65" s="14" t="s">
        <v>10</v>
      </c>
      <c r="B65" s="8" t="s">
        <v>61</v>
      </c>
      <c r="C65" s="8"/>
      <c r="D65" s="8"/>
      <c r="E65" s="8"/>
      <c r="F65" s="8"/>
      <c r="G65" s="8"/>
    </row>
    <row r="66" spans="1:7" x14ac:dyDescent="0.25">
      <c r="A66" s="1" t="s">
        <v>44</v>
      </c>
      <c r="B66" s="8" t="s">
        <v>54</v>
      </c>
      <c r="C66" s="8"/>
      <c r="D66" s="8"/>
      <c r="E66" s="8"/>
      <c r="F66" s="8"/>
      <c r="G66" s="8"/>
    </row>
    <row r="67" spans="1:7" x14ac:dyDescent="0.25">
      <c r="A67" s="8"/>
      <c r="B67" s="8" t="s">
        <v>59</v>
      </c>
      <c r="C67" s="8"/>
      <c r="D67" s="8"/>
      <c r="E67" s="8"/>
      <c r="F67" s="8"/>
      <c r="G67" s="8"/>
    </row>
    <row r="68" spans="1:7" x14ac:dyDescent="0.25">
      <c r="A68" s="15" t="s">
        <v>55</v>
      </c>
      <c r="B68" s="8" t="s">
        <v>60</v>
      </c>
    </row>
    <row r="69" spans="1:7" x14ac:dyDescent="0.25">
      <c r="B69" s="8" t="s">
        <v>62</v>
      </c>
    </row>
  </sheetData>
  <mergeCells count="2">
    <mergeCell ref="A1:H1"/>
    <mergeCell ref="E62:F62"/>
  </mergeCells>
  <printOptions horizontalCentered="1"/>
  <pageMargins left="0.11811023622047245" right="0.11811023622047245" top="0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Pilipiuk Anatol</dc:creator>
  <cp:lastModifiedBy>Fiedoruk Jarosław</cp:lastModifiedBy>
  <cp:lastPrinted>2024-08-12T07:06:53Z</cp:lastPrinted>
  <dcterms:created xsi:type="dcterms:W3CDTF">2024-08-09T06:35:32Z</dcterms:created>
  <dcterms:modified xsi:type="dcterms:W3CDTF">2024-10-30T09:34:24Z</dcterms:modified>
</cp:coreProperties>
</file>