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kobodzinska\Desktop\TONERY 2 2024\"/>
    </mc:Choice>
  </mc:AlternateContent>
  <xr:revisionPtr revIDLastSave="0" documentId="8_{0A2E64CC-432A-446E-BB6D-EC709FFA50CD}" xr6:coauthVersionLast="36" xr6:coauthVersionMax="36" xr10:uidLastSave="{00000000-0000-0000-0000-000000000000}"/>
  <bookViews>
    <workbookView xWindow="-120" yWindow="-120" windowWidth="29040" windowHeight="17520" xr2:uid="{00000000-000D-0000-FFFF-FFFF00000000}"/>
  </bookViews>
  <sheets>
    <sheet name="Formularz" sheetId="1" r:id="rId1"/>
  </sheets>
  <definedNames>
    <definedName name="_xlnm.Print_Titles" localSheetId="0">Formularz!$6:$7</definedName>
  </definedNames>
  <calcPr calcId="191029" concurrentCalc="0"/>
</workbook>
</file>

<file path=xl/calcChain.xml><?xml version="1.0" encoding="utf-8"?>
<calcChain xmlns="http://schemas.openxmlformats.org/spreadsheetml/2006/main">
  <c r="F12" i="1" l="1"/>
  <c r="F9" i="1"/>
  <c r="F99" i="1"/>
  <c r="H99" i="1"/>
  <c r="F63" i="1"/>
  <c r="H63" i="1"/>
  <c r="F53" i="1"/>
  <c r="H53" i="1"/>
  <c r="F52" i="1"/>
  <c r="H52" i="1"/>
  <c r="F49" i="1"/>
  <c r="H49" i="1"/>
  <c r="F50" i="1"/>
  <c r="H50" i="1"/>
  <c r="F48" i="1"/>
  <c r="H48" i="1"/>
  <c r="F22" i="1"/>
  <c r="H22" i="1"/>
  <c r="F23" i="1"/>
  <c r="H23" i="1"/>
  <c r="F24" i="1"/>
  <c r="H24" i="1"/>
  <c r="F25" i="1"/>
  <c r="H25" i="1"/>
  <c r="F26" i="1"/>
  <c r="H26" i="1"/>
  <c r="F27" i="1"/>
  <c r="H27" i="1"/>
  <c r="F28" i="1"/>
  <c r="H28" i="1"/>
  <c r="F29" i="1"/>
  <c r="H29" i="1"/>
  <c r="F30" i="1"/>
  <c r="H30" i="1"/>
  <c r="F31" i="1"/>
  <c r="H31" i="1"/>
  <c r="F32" i="1"/>
  <c r="H32" i="1"/>
  <c r="F33" i="1"/>
  <c r="H33" i="1"/>
  <c r="F34" i="1"/>
  <c r="H34" i="1"/>
  <c r="F35" i="1"/>
  <c r="H35" i="1"/>
  <c r="F36" i="1"/>
  <c r="H36" i="1"/>
  <c r="F37" i="1"/>
  <c r="H37" i="1"/>
  <c r="F38" i="1"/>
  <c r="H38" i="1"/>
  <c r="F39" i="1"/>
  <c r="H39" i="1"/>
  <c r="F40" i="1"/>
  <c r="H40" i="1"/>
  <c r="F41" i="1"/>
  <c r="H41" i="1"/>
  <c r="H42" i="1"/>
  <c r="F43" i="1"/>
  <c r="H43" i="1"/>
  <c r="F44" i="1"/>
  <c r="H44" i="1"/>
  <c r="F45" i="1"/>
  <c r="H45" i="1"/>
  <c r="F46" i="1"/>
  <c r="H46" i="1"/>
  <c r="F21" i="1"/>
  <c r="H21" i="1"/>
  <c r="F10" i="1"/>
  <c r="H10" i="1"/>
  <c r="F11" i="1"/>
  <c r="H11" i="1"/>
  <c r="H12" i="1"/>
  <c r="F13" i="1"/>
  <c r="H13" i="1"/>
  <c r="F14" i="1"/>
  <c r="H14" i="1"/>
  <c r="F15" i="1"/>
  <c r="H15" i="1"/>
  <c r="F16" i="1"/>
  <c r="H16" i="1"/>
  <c r="F17" i="1"/>
  <c r="H17" i="1"/>
  <c r="F18" i="1"/>
  <c r="H18" i="1"/>
  <c r="F19" i="1"/>
  <c r="H19" i="1"/>
  <c r="H9" i="1"/>
  <c r="F64" i="1"/>
  <c r="H64" i="1"/>
  <c r="F92" i="1"/>
  <c r="H92" i="1"/>
  <c r="F75" i="1"/>
  <c r="H75" i="1"/>
  <c r="F74" i="1"/>
  <c r="H74" i="1"/>
  <c r="F73" i="1"/>
  <c r="H73" i="1"/>
  <c r="F72" i="1"/>
  <c r="H72" i="1"/>
  <c r="H71" i="1"/>
  <c r="F65" i="1"/>
  <c r="H65" i="1"/>
  <c r="F62" i="1"/>
  <c r="H62" i="1"/>
  <c r="H61" i="1"/>
  <c r="F60" i="1"/>
  <c r="H60" i="1"/>
  <c r="F59" i="1"/>
  <c r="H59" i="1"/>
  <c r="F58" i="1"/>
  <c r="H58" i="1"/>
  <c r="H57" i="1"/>
  <c r="F90" i="1"/>
  <c r="F104" i="1"/>
  <c r="F103" i="1"/>
  <c r="H103" i="1"/>
  <c r="F102" i="1"/>
  <c r="H102" i="1"/>
  <c r="F101" i="1"/>
  <c r="F100" i="1"/>
  <c r="F98" i="1"/>
  <c r="F97" i="1"/>
  <c r="F96" i="1"/>
  <c r="F95" i="1"/>
  <c r="F93" i="1"/>
  <c r="F89" i="1"/>
  <c r="H89" i="1"/>
  <c r="F87" i="1"/>
  <c r="F86" i="1"/>
  <c r="F85" i="1"/>
  <c r="F84" i="1"/>
  <c r="F83" i="1"/>
  <c r="F82" i="1"/>
  <c r="F81" i="1"/>
  <c r="F80" i="1"/>
  <c r="F79" i="1"/>
  <c r="F78" i="1"/>
  <c r="F76" i="1"/>
  <c r="F70" i="1"/>
  <c r="F69" i="1"/>
  <c r="F68" i="1"/>
  <c r="F67" i="1"/>
  <c r="F66" i="1"/>
  <c r="F55" i="1"/>
  <c r="H55" i="1"/>
  <c r="H76" i="1"/>
  <c r="H70" i="1"/>
  <c r="H98" i="1"/>
  <c r="H100" i="1"/>
  <c r="H97" i="1"/>
  <c r="H101" i="1"/>
  <c r="H96" i="1"/>
  <c r="H95" i="1"/>
  <c r="H93" i="1"/>
  <c r="H87" i="1"/>
  <c r="H86" i="1"/>
  <c r="H85" i="1"/>
  <c r="H84" i="1"/>
  <c r="H83" i="1"/>
  <c r="H56" i="1"/>
  <c r="H68" i="1"/>
  <c r="H82" i="1"/>
  <c r="H81" i="1"/>
  <c r="H80" i="1"/>
  <c r="H79" i="1"/>
  <c r="H78" i="1"/>
  <c r="H90" i="1"/>
  <c r="H69" i="1"/>
  <c r="H104" i="1"/>
  <c r="H67" i="1"/>
  <c r="H66" i="1"/>
</calcChain>
</file>

<file path=xl/sharedStrings.xml><?xml version="1.0" encoding="utf-8"?>
<sst xmlns="http://schemas.openxmlformats.org/spreadsheetml/2006/main" count="232" uniqueCount="136">
  <si>
    <t>Lexmark MS310dn</t>
  </si>
  <si>
    <t>Lexmark MS 410dn</t>
  </si>
  <si>
    <t>Lexmark CS510 DTE</t>
  </si>
  <si>
    <t>Lexmark MS811dtn</t>
  </si>
  <si>
    <t>Canon i-SENSYS LBP6680x</t>
  </si>
  <si>
    <t>Konica-Minolta: Bizhub C220</t>
  </si>
  <si>
    <t>toner wydajność: 5000 str.</t>
  </si>
  <si>
    <t>toner wydajność:25000 str.</t>
  </si>
  <si>
    <t>toner wydajność: 6400 str.</t>
  </si>
  <si>
    <t>bęben black wydajność: 70000 str.</t>
  </si>
  <si>
    <t>toner magneta wydajność: 26000 str.</t>
  </si>
  <si>
    <t>toner yellow wydajność: 26000 str.</t>
  </si>
  <si>
    <t>toner cyan wydajność: 26000 str.</t>
  </si>
  <si>
    <t>toner black wydajność: 8000 str.</t>
  </si>
  <si>
    <t>toner magneta wydajność: 6000 str.</t>
  </si>
  <si>
    <t>toner yellow wydajność: 6000 str.</t>
  </si>
  <si>
    <t>toner cyan wydajność: 6000 str.</t>
  </si>
  <si>
    <t>toner wydajność: 25000 str.</t>
  </si>
  <si>
    <t>HP</t>
  </si>
  <si>
    <t>Lexmark</t>
  </si>
  <si>
    <t>Canon</t>
  </si>
  <si>
    <t>Xerox</t>
  </si>
  <si>
    <t>Konica-Minolta</t>
  </si>
  <si>
    <t>Sharp</t>
  </si>
  <si>
    <t>HP LaserJet P2055dn</t>
  </si>
  <si>
    <t>toner wydajność: 10 000 str.</t>
  </si>
  <si>
    <t>Lexmark MS 510dn</t>
  </si>
  <si>
    <t>toner black wydajność: 24000 str.</t>
  </si>
  <si>
    <t>toner black wydajność: 28000 str.</t>
  </si>
  <si>
    <t>Oki 432 DN</t>
  </si>
  <si>
    <t>toner black wydajność: 7000 str.</t>
  </si>
  <si>
    <t>Samsung</t>
  </si>
  <si>
    <t>Brother</t>
  </si>
  <si>
    <t>toner black wydajność: 9000 str.</t>
  </si>
  <si>
    <t>zespół obrazujący wydajność: 60000 str.</t>
  </si>
  <si>
    <t>bęben black  wydajność : 30000 str.</t>
  </si>
  <si>
    <t>bęben magneta wydajność: 30000 str.</t>
  </si>
  <si>
    <t>bęben yellow wydajność: 30000 str.</t>
  </si>
  <si>
    <t>bęben cyan wydajność :30000 str.</t>
  </si>
  <si>
    <t>bęben black wydajność: 25000 str.</t>
  </si>
  <si>
    <t>zespół 4 bębnów światłoczułych wydajność:  40 000 str.</t>
  </si>
  <si>
    <t>Lexmark MX310dn</t>
  </si>
  <si>
    <t xml:space="preserve">Brother MFC-L6800Dw </t>
  </si>
  <si>
    <t>toner wydajność:8000 str.</t>
  </si>
  <si>
    <t>zestaw 4 bębnów 50000 str.</t>
  </si>
  <si>
    <t>toner yellow wydajność: 28000 str.</t>
  </si>
  <si>
    <t>toner cyan wydajność: 28000 str.</t>
  </si>
  <si>
    <t>XEROX VersaLink B405dn</t>
  </si>
  <si>
    <t>bęben black wydajność:65000 str.</t>
  </si>
  <si>
    <t>toner wydajność: 13900 str.</t>
  </si>
  <si>
    <t xml:space="preserve">HP LaserJet Pro MFP M521dn- urz. w. </t>
  </si>
  <si>
    <t>HP LaserJet Color A4 E55040dw</t>
  </si>
  <si>
    <t xml:space="preserve">Lexmark MX421 </t>
  </si>
  <si>
    <t xml:space="preserve">Lexmark Mono Laser A4 MS521 </t>
  </si>
  <si>
    <t>Konica-Minolta Bizhub 308 - urz.w.</t>
  </si>
  <si>
    <t xml:space="preserve">Canon TR150 - przenośna </t>
  </si>
  <si>
    <t>Oki MC760dn- urz.w.</t>
  </si>
  <si>
    <t>Sharp MXM264N -urz.w.</t>
  </si>
  <si>
    <t>Samsung Pro Xpress M3870FW-urz.w.</t>
  </si>
  <si>
    <t>Brother MFC-L9570CDW-urz.w.</t>
  </si>
  <si>
    <t>Brother HL-L6300dw</t>
  </si>
  <si>
    <t xml:space="preserve">toner black wydajność : 6500 str. </t>
  </si>
  <si>
    <t xml:space="preserve">toner black wydajność : 15000 str. </t>
  </si>
  <si>
    <t xml:space="preserve">toner cyan wydajność : 12200 str. </t>
  </si>
  <si>
    <t xml:space="preserve">toner magenta wydajność : 12200 str. </t>
  </si>
  <si>
    <t xml:space="preserve">toner yellow wydajność : 12200 str. </t>
  </si>
  <si>
    <t xml:space="preserve">toner black  wydajność:  12500 str. </t>
  </si>
  <si>
    <t>toner wydajność : 10000 str.</t>
  </si>
  <si>
    <t>toner wydajność : 20000 str.</t>
  </si>
  <si>
    <t xml:space="preserve">Lexmark B2865dw </t>
  </si>
  <si>
    <t>bęben wydajność: 150000 str.</t>
  </si>
  <si>
    <t>bęben wydajność: 60000 str.</t>
  </si>
  <si>
    <t>toner black wydajność:28000 str.</t>
  </si>
  <si>
    <t>toner magneta wydajność: 28000 str.</t>
  </si>
  <si>
    <t>bęben wydajność: 100000 str.</t>
  </si>
  <si>
    <t>bęben wydajność: 50000 str.</t>
  </si>
  <si>
    <t>OKI</t>
  </si>
  <si>
    <t xml:space="preserve">tusz wydajność : do 191 str.czarny </t>
  </si>
  <si>
    <t>tusz wydajność : do 250 str. 3 kolory</t>
  </si>
  <si>
    <t>Formularz asortymentowo-cenowy</t>
  </si>
  <si>
    <t>stawka VAT (%)</t>
  </si>
  <si>
    <t>Dane oferowanego artykułu</t>
  </si>
  <si>
    <t>nazwa</t>
  </si>
  <si>
    <t>symbol</t>
  </si>
  <si>
    <t>producent</t>
  </si>
  <si>
    <t>L.p.</t>
  </si>
  <si>
    <t>Nazwa urządzenia</t>
  </si>
  <si>
    <t>razem:</t>
  </si>
  <si>
    <t>cena jednostkowa brutto</t>
  </si>
  <si>
    <t>wartość brutto</t>
  </si>
  <si>
    <t>komponent</t>
  </si>
  <si>
    <t>Dostawa materiałów eksploatacyjnych do urządzeń drukujących do Sądu Apelacyjnego w Białymstoku</t>
  </si>
  <si>
    <t>Załącznik nr 2 do zapytania ofertowego</t>
  </si>
  <si>
    <t xml:space="preserve">HP LaserJet Managed E52645dn - urz. w. </t>
  </si>
  <si>
    <t xml:space="preserve">HP LaserJet Managed MFP e 58650 - urz. w. </t>
  </si>
  <si>
    <t xml:space="preserve">Lexmark MS 823dn </t>
  </si>
  <si>
    <t>Konica-Minolta: Bizhub  C300i</t>
  </si>
  <si>
    <t>toner black wydajność 10000 str.</t>
  </si>
  <si>
    <t xml:space="preserve">toner black wydajność : 11000 str. </t>
  </si>
  <si>
    <t xml:space="preserve">toner cyan wydajność : 10000 str. </t>
  </si>
  <si>
    <t xml:space="preserve">toner magenta wydajność : 10000 str. </t>
  </si>
  <si>
    <t xml:space="preserve">toner yellow wydajność : 10000 str. </t>
  </si>
  <si>
    <t>bęben wydajność: 60 000 str.</t>
  </si>
  <si>
    <t>zespół grzewczy wydajność: 60000 str.</t>
  </si>
  <si>
    <t>bęben wydajność 60000 str.</t>
  </si>
  <si>
    <t>toner black wydajność: 4000 str.</t>
  </si>
  <si>
    <t>toner magneta wydajność: 3000 str.</t>
  </si>
  <si>
    <t>toner yellow wydajność:3000 str.</t>
  </si>
  <si>
    <t>toner cyan wydajność: 3000 str.</t>
  </si>
  <si>
    <t>bęben wydajność: 100 000 str.</t>
  </si>
  <si>
    <t>toner wydajność : 15000 str.</t>
  </si>
  <si>
    <t>toner wydajność : 6000 str.</t>
  </si>
  <si>
    <t xml:space="preserve">zespół grzewczy </t>
  </si>
  <si>
    <t>toner wydajność 55000 str.</t>
  </si>
  <si>
    <t>bęben wydajność 150000 str.</t>
  </si>
  <si>
    <t xml:space="preserve">toner wydajność: 20000 str. </t>
  </si>
  <si>
    <t xml:space="preserve">bęben wydajność 40000str. </t>
  </si>
  <si>
    <t>Konica-Minolta Bizhub c301i - urz.w.</t>
  </si>
  <si>
    <t>bęben black wydajność: 170000 str.</t>
  </si>
  <si>
    <t>bęben kolor wydajność: 65000 str.</t>
  </si>
  <si>
    <t>pojemnik na zużyty toner wydajność: 44000 str</t>
  </si>
  <si>
    <t xml:space="preserve">pojemnik na zużyty toner wydajność 50000str. </t>
  </si>
  <si>
    <t>bęben kolor wydajność: 55000 str.</t>
  </si>
  <si>
    <t xml:space="preserve">pojemnik na zużyty toner </t>
  </si>
  <si>
    <t>zespół grzewczy oryginalny</t>
  </si>
  <si>
    <t>toner magneta wydajność: 6500 str.</t>
  </si>
  <si>
    <t>toner yellow wydajność: 6500 str.</t>
  </si>
  <si>
    <t>toner cyan wydajność: 6500 str.</t>
  </si>
  <si>
    <t xml:space="preserve">zespoł grzewczy wydajność 150000 str. </t>
  </si>
  <si>
    <t xml:space="preserve">Lexmark MX 432 adwe </t>
  </si>
  <si>
    <t>oryginał/zamiennki</t>
  </si>
  <si>
    <t>oryginał</t>
  </si>
  <si>
    <t>zamiennik</t>
  </si>
  <si>
    <t>bęben czarny: 120000 str.</t>
  </si>
  <si>
    <t>*Podane ilości mają charakter szacunkowy.</t>
  </si>
  <si>
    <t>*ilość (szt.)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</si>
</sst>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4">
    <font>
      <sz val="12"/>
      <color indexed="8"/>
      <name val="Calibri"/>
      <family val="2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8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3C9F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0">
    <xf numFmtId="0" fontId="0" fillId="0" borderId="0" xfId="0"/>
    <xf numFmtId="49" fontId="18" fillId="0" borderId="13" xfId="0" applyNumberFormat="1" applyFont="1" applyFill="1" applyBorder="1" applyAlignment="1">
      <alignment wrapText="1"/>
    </xf>
    <xf numFmtId="49" fontId="18" fillId="0" borderId="11" xfId="0" applyNumberFormat="1" applyFont="1" applyFill="1" applyBorder="1" applyAlignment="1">
      <alignment wrapText="1"/>
    </xf>
    <xf numFmtId="0" fontId="18" fillId="0" borderId="11" xfId="0" applyFont="1" applyFill="1" applyBorder="1" applyAlignment="1">
      <alignment horizontal="left" vertical="center"/>
    </xf>
    <xf numFmtId="49" fontId="19" fillId="0" borderId="11" xfId="0" applyNumberFormat="1" applyFont="1" applyFill="1" applyBorder="1" applyAlignment="1">
      <alignment wrapText="1"/>
    </xf>
    <xf numFmtId="0" fontId="18" fillId="0" borderId="0" xfId="0" applyFont="1"/>
    <xf numFmtId="49" fontId="20" fillId="0" borderId="0" xfId="0" applyNumberFormat="1" applyFont="1" applyBorder="1" applyAlignment="1">
      <alignment horizontal="center" vertical="center" wrapText="1"/>
    </xf>
    <xf numFmtId="0" fontId="20" fillId="33" borderId="34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8" fillId="0" borderId="13" xfId="0" applyNumberFormat="1" applyFont="1" applyFill="1" applyBorder="1" applyAlignment="1">
      <alignment horizontal="center" vertical="center"/>
    </xf>
    <xf numFmtId="1" fontId="18" fillId="0" borderId="11" xfId="0" applyNumberFormat="1" applyFont="1" applyFill="1" applyBorder="1" applyAlignment="1">
      <alignment horizontal="center" vertical="center"/>
    </xf>
    <xf numFmtId="1" fontId="19" fillId="0" borderId="11" xfId="0" applyNumberFormat="1" applyFont="1" applyFill="1" applyBorder="1" applyAlignment="1">
      <alignment horizontal="center" vertical="center"/>
    </xf>
    <xf numFmtId="0" fontId="22" fillId="0" borderId="0" xfId="0" applyFont="1"/>
    <xf numFmtId="0" fontId="21" fillId="0" borderId="0" xfId="0" applyFont="1" applyAlignment="1">
      <alignment horizontal="right"/>
    </xf>
    <xf numFmtId="44" fontId="20" fillId="0" borderId="0" xfId="0" applyNumberFormat="1" applyFont="1" applyBorder="1" applyAlignment="1">
      <alignment horizontal="center" vertical="center" wrapText="1"/>
    </xf>
    <xf numFmtId="44" fontId="18" fillId="0" borderId="11" xfId="0" applyNumberFormat="1" applyFont="1" applyFill="1" applyBorder="1" applyAlignment="1">
      <alignment horizontal="right" vertical="center"/>
    </xf>
    <xf numFmtId="44" fontId="18" fillId="0" borderId="33" xfId="0" applyNumberFormat="1" applyFont="1" applyFill="1" applyBorder="1" applyAlignment="1">
      <alignment horizontal="right" vertical="center"/>
    </xf>
    <xf numFmtId="44" fontId="21" fillId="0" borderId="0" xfId="0" applyNumberFormat="1" applyFont="1" applyAlignment="1">
      <alignment vertical="center"/>
    </xf>
    <xf numFmtId="4" fontId="18" fillId="0" borderId="11" xfId="0" applyNumberFormat="1" applyFont="1" applyBorder="1"/>
    <xf numFmtId="4" fontId="18" fillId="0" borderId="11" xfId="0" applyNumberFormat="1" applyFont="1" applyBorder="1" applyAlignment="1">
      <alignment horizontal="right"/>
    </xf>
    <xf numFmtId="0" fontId="18" fillId="0" borderId="0" xfId="0" applyFont="1" applyAlignment="1">
      <alignment vertical="center"/>
    </xf>
    <xf numFmtId="49" fontId="18" fillId="0" borderId="13" xfId="0" applyNumberFormat="1" applyFont="1" applyFill="1" applyBorder="1" applyAlignment="1">
      <alignment vertical="center" wrapText="1" shrinkToFit="1"/>
    </xf>
    <xf numFmtId="49" fontId="18" fillId="0" borderId="11" xfId="0" applyNumberFormat="1" applyFont="1" applyFill="1" applyBorder="1" applyAlignment="1">
      <alignment vertical="center" wrapText="1" shrinkToFit="1"/>
    </xf>
    <xf numFmtId="44" fontId="18" fillId="0" borderId="0" xfId="0" applyNumberFormat="1" applyFont="1" applyAlignment="1">
      <alignment vertical="center"/>
    </xf>
    <xf numFmtId="44" fontId="18" fillId="0" borderId="13" xfId="0" applyNumberFormat="1" applyFont="1" applyFill="1" applyBorder="1" applyAlignment="1">
      <alignment vertical="center"/>
    </xf>
    <xf numFmtId="44" fontId="18" fillId="0" borderId="11" xfId="0" applyNumberFormat="1" applyFont="1" applyFill="1" applyBorder="1" applyAlignment="1">
      <alignment vertical="center"/>
    </xf>
    <xf numFmtId="44" fontId="19" fillId="0" borderId="11" xfId="0" applyNumberFormat="1" applyFont="1" applyFill="1" applyBorder="1" applyAlignment="1">
      <alignment vertical="center"/>
    </xf>
    <xf numFmtId="44" fontId="21" fillId="0" borderId="0" xfId="0" applyNumberFormat="1" applyFont="1" applyAlignment="1">
      <alignment horizontal="right" vertical="center"/>
    </xf>
    <xf numFmtId="44" fontId="18" fillId="0" borderId="26" xfId="0" applyNumberFormat="1" applyFont="1" applyFill="1" applyBorder="1" applyAlignment="1">
      <alignment vertical="center"/>
    </xf>
    <xf numFmtId="44" fontId="18" fillId="0" borderId="33" xfId="0" applyNumberFormat="1" applyFont="1" applyFill="1" applyBorder="1" applyAlignment="1">
      <alignment vertical="center"/>
    </xf>
    <xf numFmtId="44" fontId="19" fillId="0" borderId="33" xfId="0" applyNumberFormat="1" applyFont="1" applyFill="1" applyBorder="1" applyAlignment="1">
      <alignment vertical="center"/>
    </xf>
    <xf numFmtId="1" fontId="18" fillId="34" borderId="11" xfId="0" applyNumberFormat="1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49" fontId="18" fillId="0" borderId="22" xfId="0" applyNumberFormat="1" applyFont="1" applyFill="1" applyBorder="1" applyAlignment="1">
      <alignment horizontal="left" vertical="center" wrapText="1" shrinkToFit="1"/>
    </xf>
    <xf numFmtId="49" fontId="18" fillId="0" borderId="11" xfId="0" applyNumberFormat="1" applyFont="1" applyFill="1" applyBorder="1" applyAlignment="1">
      <alignment vertical="top" wrapText="1"/>
    </xf>
    <xf numFmtId="49" fontId="18" fillId="34" borderId="26" xfId="0" applyNumberFormat="1" applyFont="1" applyFill="1" applyBorder="1" applyAlignment="1">
      <alignment vertical="top" wrapText="1" shrinkToFit="1"/>
    </xf>
    <xf numFmtId="49" fontId="18" fillId="0" borderId="11" xfId="0" applyNumberFormat="1" applyFont="1" applyFill="1" applyBorder="1" applyAlignment="1">
      <alignment vertical="top" wrapText="1" shrinkToFit="1"/>
    </xf>
    <xf numFmtId="1" fontId="18" fillId="0" borderId="11" xfId="0" applyNumberFormat="1" applyFont="1" applyFill="1" applyBorder="1" applyAlignment="1">
      <alignment horizontal="center" vertical="top"/>
    </xf>
    <xf numFmtId="44" fontId="18" fillId="0" borderId="11" xfId="0" applyNumberFormat="1" applyFont="1" applyFill="1" applyBorder="1" applyAlignment="1">
      <alignment horizontal="right" vertical="top"/>
    </xf>
    <xf numFmtId="44" fontId="18" fillId="0" borderId="33" xfId="0" applyNumberFormat="1" applyFont="1" applyFill="1" applyBorder="1" applyAlignment="1">
      <alignment horizontal="right" vertical="top"/>
    </xf>
    <xf numFmtId="44" fontId="18" fillId="0" borderId="33" xfId="0" applyNumberFormat="1" applyFont="1" applyFill="1" applyBorder="1" applyAlignment="1">
      <alignment vertical="top"/>
    </xf>
    <xf numFmtId="4" fontId="18" fillId="0" borderId="11" xfId="0" applyNumberFormat="1" applyFont="1" applyBorder="1" applyAlignment="1">
      <alignment vertical="top"/>
    </xf>
    <xf numFmtId="49" fontId="19" fillId="0" borderId="11" xfId="0" applyNumberFormat="1" applyFont="1" applyFill="1" applyBorder="1" applyAlignment="1">
      <alignment vertical="top" wrapText="1"/>
    </xf>
    <xf numFmtId="1" fontId="19" fillId="0" borderId="11" xfId="0" applyNumberFormat="1" applyFont="1" applyFill="1" applyBorder="1" applyAlignment="1">
      <alignment horizontal="center" vertical="top"/>
    </xf>
    <xf numFmtId="44" fontId="19" fillId="0" borderId="11" xfId="0" applyNumberFormat="1" applyFont="1" applyFill="1" applyBorder="1" applyAlignment="1">
      <alignment horizontal="right" vertical="top"/>
    </xf>
    <xf numFmtId="44" fontId="19" fillId="0" borderId="33" xfId="0" applyNumberFormat="1" applyFont="1" applyFill="1" applyBorder="1" applyAlignment="1">
      <alignment horizontal="right" vertical="top"/>
    </xf>
    <xf numFmtId="44" fontId="19" fillId="0" borderId="33" xfId="0" applyNumberFormat="1" applyFont="1" applyFill="1" applyBorder="1" applyAlignment="1">
      <alignment vertical="top"/>
    </xf>
    <xf numFmtId="0" fontId="20" fillId="0" borderId="19" xfId="0" applyFont="1" applyFill="1" applyBorder="1" applyAlignment="1">
      <alignment horizontal="center" vertical="top"/>
    </xf>
    <xf numFmtId="44" fontId="19" fillId="0" borderId="11" xfId="0" applyNumberFormat="1" applyFont="1" applyFill="1" applyBorder="1" applyAlignment="1">
      <alignment vertical="top"/>
    </xf>
    <xf numFmtId="0" fontId="19" fillId="0" borderId="11" xfId="0" applyFont="1" applyFill="1" applyBorder="1" applyAlignment="1">
      <alignment horizontal="left" vertical="top"/>
    </xf>
    <xf numFmtId="0" fontId="19" fillId="0" borderId="11" xfId="0" applyFont="1" applyFill="1" applyBorder="1" applyAlignment="1">
      <alignment horizontal="center" vertical="top"/>
    </xf>
    <xf numFmtId="4" fontId="18" fillId="0" borderId="11" xfId="0" applyNumberFormat="1" applyFont="1" applyBorder="1" applyAlignment="1">
      <alignment horizontal="right" vertical="top"/>
    </xf>
    <xf numFmtId="0" fontId="19" fillId="0" borderId="19" xfId="0" applyFont="1" applyFill="1" applyBorder="1" applyAlignment="1">
      <alignment horizontal="left" vertical="top"/>
    </xf>
    <xf numFmtId="0" fontId="18" fillId="0" borderId="11" xfId="0" applyFont="1" applyFill="1" applyBorder="1" applyAlignment="1">
      <alignment horizontal="left" vertical="center"/>
    </xf>
    <xf numFmtId="0" fontId="18" fillId="0" borderId="0" xfId="0" applyFont="1"/>
    <xf numFmtId="4" fontId="18" fillId="0" borderId="11" xfId="0" applyNumberFormat="1" applyFont="1" applyBorder="1"/>
    <xf numFmtId="4" fontId="18" fillId="0" borderId="11" xfId="0" applyNumberFormat="1" applyFont="1" applyBorder="1" applyAlignment="1">
      <alignment horizontal="right"/>
    </xf>
    <xf numFmtId="0" fontId="18" fillId="0" borderId="11" xfId="0" applyFont="1" applyFill="1" applyBorder="1" applyAlignment="1">
      <alignment horizontal="left" vertical="center" wrapText="1"/>
    </xf>
    <xf numFmtId="49" fontId="20" fillId="0" borderId="0" xfId="0" applyNumberFormat="1" applyFont="1" applyBorder="1" applyAlignment="1">
      <alignment horizontal="center" vertical="center" wrapText="1"/>
    </xf>
    <xf numFmtId="1" fontId="19" fillId="34" borderId="11" xfId="0" applyNumberFormat="1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top"/>
    </xf>
    <xf numFmtId="0" fontId="23" fillId="33" borderId="36" xfId="0" applyFont="1" applyFill="1" applyBorder="1" applyAlignment="1">
      <alignment horizontal="center" vertical="center" wrapText="1"/>
    </xf>
    <xf numFmtId="0" fontId="23" fillId="33" borderId="37" xfId="0" applyFont="1" applyFill="1" applyBorder="1" applyAlignment="1">
      <alignment horizontal="center" vertical="center" wrapText="1"/>
    </xf>
    <xf numFmtId="49" fontId="18" fillId="0" borderId="22" xfId="0" applyNumberFormat="1" applyFont="1" applyFill="1" applyBorder="1" applyAlignment="1">
      <alignment horizontal="left" vertical="center" shrinkToFit="1"/>
    </xf>
    <xf numFmtId="49" fontId="18" fillId="0" borderId="23" xfId="0" applyNumberFormat="1" applyFont="1" applyFill="1" applyBorder="1" applyAlignment="1">
      <alignment horizontal="left" vertical="center" shrinkToFit="1"/>
    </xf>
    <xf numFmtId="49" fontId="18" fillId="0" borderId="22" xfId="0" applyNumberFormat="1" applyFont="1" applyFill="1" applyBorder="1" applyAlignment="1">
      <alignment horizontal="left" vertical="center" wrapText="1" shrinkToFit="1"/>
    </xf>
    <xf numFmtId="49" fontId="18" fillId="0" borderId="13" xfId="0" applyNumberFormat="1" applyFont="1" applyFill="1" applyBorder="1" applyAlignment="1">
      <alignment horizontal="left" vertical="center" wrapText="1" shrinkToFit="1"/>
    </xf>
    <xf numFmtId="49" fontId="18" fillId="0" borderId="23" xfId="0" applyNumberFormat="1" applyFont="1" applyFill="1" applyBorder="1" applyAlignment="1">
      <alignment horizontal="left" vertical="center" wrapText="1" shrinkToFit="1"/>
    </xf>
    <xf numFmtId="49" fontId="18" fillId="0" borderId="22" xfId="0" applyNumberFormat="1" applyFont="1" applyFill="1" applyBorder="1" applyAlignment="1">
      <alignment vertical="center" wrapText="1" shrinkToFit="1"/>
    </xf>
    <xf numFmtId="49" fontId="18" fillId="0" borderId="13" xfId="0" applyNumberFormat="1" applyFont="1" applyFill="1" applyBorder="1" applyAlignment="1">
      <alignment vertical="center" wrapText="1" shrinkToFit="1"/>
    </xf>
    <xf numFmtId="49" fontId="20" fillId="0" borderId="0" xfId="0" applyNumberFormat="1" applyFont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left" vertical="center"/>
    </xf>
    <xf numFmtId="0" fontId="18" fillId="0" borderId="13" xfId="0" applyFont="1" applyFill="1" applyBorder="1" applyAlignment="1">
      <alignment horizontal="left" vertical="center"/>
    </xf>
    <xf numFmtId="0" fontId="20" fillId="33" borderId="36" xfId="0" applyFont="1" applyFill="1" applyBorder="1" applyAlignment="1">
      <alignment horizontal="center" vertical="center" wrapText="1"/>
    </xf>
    <xf numFmtId="0" fontId="20" fillId="33" borderId="37" xfId="0" applyFont="1" applyFill="1" applyBorder="1" applyAlignment="1">
      <alignment horizontal="center" vertical="center" wrapText="1"/>
    </xf>
    <xf numFmtId="0" fontId="20" fillId="33" borderId="3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35" xfId="0" applyFont="1" applyFill="1" applyBorder="1" applyAlignment="1">
      <alignment horizontal="center" vertical="center" wrapText="1"/>
    </xf>
    <xf numFmtId="44" fontId="20" fillId="33" borderId="36" xfId="0" applyNumberFormat="1" applyFont="1" applyFill="1" applyBorder="1" applyAlignment="1">
      <alignment horizontal="center" vertical="center" wrapText="1"/>
    </xf>
    <xf numFmtId="44" fontId="20" fillId="33" borderId="37" xfId="0" applyNumberFormat="1" applyFont="1" applyFill="1" applyBorder="1" applyAlignment="1">
      <alignment horizontal="center" vertical="center" wrapText="1"/>
    </xf>
    <xf numFmtId="49" fontId="18" fillId="34" borderId="22" xfId="0" applyNumberFormat="1" applyFont="1" applyFill="1" applyBorder="1" applyAlignment="1">
      <alignment horizontal="left" vertical="center" wrapText="1" shrinkToFit="1"/>
    </xf>
    <xf numFmtId="49" fontId="18" fillId="34" borderId="23" xfId="0" applyNumberFormat="1" applyFont="1" applyFill="1" applyBorder="1" applyAlignment="1">
      <alignment horizontal="left" vertical="center" wrapText="1" shrinkToFit="1"/>
    </xf>
    <xf numFmtId="49" fontId="18" fillId="34" borderId="13" xfId="0" applyNumberFormat="1" applyFont="1" applyFill="1" applyBorder="1" applyAlignment="1">
      <alignment horizontal="left" vertical="center" wrapText="1" shrinkToFit="1"/>
    </xf>
    <xf numFmtId="49" fontId="19" fillId="0" borderId="22" xfId="0" applyNumberFormat="1" applyFont="1" applyFill="1" applyBorder="1" applyAlignment="1">
      <alignment horizontal="left" vertical="center" wrapText="1" shrinkToFit="1"/>
    </xf>
    <xf numFmtId="49" fontId="19" fillId="0" borderId="28" xfId="0" applyNumberFormat="1" applyFont="1" applyFill="1" applyBorder="1" applyAlignment="1">
      <alignment horizontal="left" vertical="center" wrapText="1" shrinkToFit="1"/>
    </xf>
    <xf numFmtId="0" fontId="19" fillId="0" borderId="29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top"/>
    </xf>
    <xf numFmtId="0" fontId="18" fillId="0" borderId="31" xfId="0" applyFont="1" applyFill="1" applyBorder="1" applyAlignment="1">
      <alignment horizontal="center" vertical="top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49" fontId="19" fillId="0" borderId="23" xfId="0" applyNumberFormat="1" applyFont="1" applyFill="1" applyBorder="1" applyAlignment="1">
      <alignment horizontal="left" vertical="center" wrapText="1" shrinkToFit="1"/>
    </xf>
    <xf numFmtId="49" fontId="19" fillId="0" borderId="13" xfId="0" applyNumberFormat="1" applyFont="1" applyFill="1" applyBorder="1" applyAlignment="1">
      <alignment horizontal="left" vertical="center" wrapText="1" shrinkToFit="1"/>
    </xf>
    <xf numFmtId="0" fontId="20" fillId="0" borderId="18" xfId="0" applyFont="1" applyFill="1" applyBorder="1" applyAlignment="1">
      <alignment horizontal="center" vertical="top"/>
    </xf>
    <xf numFmtId="0" fontId="20" fillId="0" borderId="19" xfId="0" applyFont="1" applyFill="1" applyBorder="1" applyAlignment="1">
      <alignment horizontal="center" vertical="top"/>
    </xf>
    <xf numFmtId="0" fontId="20" fillId="0" borderId="20" xfId="0" applyFont="1" applyFill="1" applyBorder="1" applyAlignment="1">
      <alignment horizontal="center" vertical="top"/>
    </xf>
    <xf numFmtId="0" fontId="19" fillId="0" borderId="27" xfId="0" applyFont="1" applyFill="1" applyBorder="1" applyAlignment="1">
      <alignment horizontal="center" vertical="top"/>
    </xf>
    <xf numFmtId="0" fontId="19" fillId="0" borderId="21" xfId="0" applyFont="1" applyFill="1" applyBorder="1" applyAlignment="1">
      <alignment horizontal="center" vertical="top"/>
    </xf>
    <xf numFmtId="49" fontId="18" fillId="0" borderId="24" xfId="0" applyNumberFormat="1" applyFont="1" applyFill="1" applyBorder="1" applyAlignment="1">
      <alignment horizontal="left" vertical="center" wrapText="1" shrinkToFit="1"/>
    </xf>
    <xf numFmtId="49" fontId="18" fillId="0" borderId="25" xfId="0" applyNumberFormat="1" applyFont="1" applyFill="1" applyBorder="1" applyAlignment="1">
      <alignment horizontal="left" vertical="center" wrapText="1" shrinkToFit="1"/>
    </xf>
    <xf numFmtId="0" fontId="19" fillId="0" borderId="22" xfId="0" applyFont="1" applyFill="1" applyBorder="1" applyAlignment="1">
      <alignment vertical="top"/>
    </xf>
    <xf numFmtId="0" fontId="19" fillId="0" borderId="13" xfId="0" applyFont="1" applyFill="1" applyBorder="1" applyAlignment="1">
      <alignment vertical="top"/>
    </xf>
    <xf numFmtId="49" fontId="19" fillId="0" borderId="40" xfId="0" applyNumberFormat="1" applyFont="1" applyFill="1" applyBorder="1" applyAlignment="1">
      <alignment horizontal="center" vertical="center" shrinkToFit="1"/>
    </xf>
    <xf numFmtId="49" fontId="19" fillId="0" borderId="39" xfId="0" applyNumberFormat="1" applyFont="1" applyFill="1" applyBorder="1" applyAlignment="1">
      <alignment horizontal="center" vertical="center" shrinkToFit="1"/>
    </xf>
    <xf numFmtId="0" fontId="19" fillId="0" borderId="41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top"/>
    </xf>
    <xf numFmtId="0" fontId="19" fillId="0" borderId="31" xfId="0" applyFont="1" applyFill="1" applyBorder="1" applyAlignment="1">
      <alignment horizontal="center" vertical="top"/>
    </xf>
    <xf numFmtId="0" fontId="19" fillId="0" borderId="14" xfId="0" applyFont="1" applyFill="1" applyBorder="1" applyAlignment="1">
      <alignment horizontal="center" vertical="top"/>
    </xf>
    <xf numFmtId="0" fontId="18" fillId="0" borderId="29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49" fontId="19" fillId="0" borderId="22" xfId="0" applyNumberFormat="1" applyFont="1" applyFill="1" applyBorder="1" applyAlignment="1">
      <alignment horizontal="left" vertical="top" wrapText="1" shrinkToFit="1"/>
    </xf>
    <xf numFmtId="49" fontId="19" fillId="0" borderId="23" xfId="0" applyNumberFormat="1" applyFont="1" applyFill="1" applyBorder="1" applyAlignment="1">
      <alignment horizontal="left" vertical="top" wrapText="1" shrinkToFit="1"/>
    </xf>
    <xf numFmtId="49" fontId="19" fillId="0" borderId="13" xfId="0" applyNumberFormat="1" applyFont="1" applyFill="1" applyBorder="1" applyAlignment="1">
      <alignment horizontal="left" vertical="top" wrapText="1" shrinkToFit="1"/>
    </xf>
    <xf numFmtId="0" fontId="18" fillId="0" borderId="31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left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4"/>
  <sheetViews>
    <sheetView tabSelected="1" zoomScale="140" zoomScaleNormal="140" zoomScaleSheetLayoutView="190" workbookViewId="0">
      <selection activeCell="F12" sqref="F12"/>
    </sheetView>
  </sheetViews>
  <sheetFormatPr defaultColWidth="10.875" defaultRowHeight="12.75"/>
  <cols>
    <col min="1" max="1" width="5.625" style="5" customWidth="1"/>
    <col min="2" max="2" width="32.375" style="23" customWidth="1"/>
    <col min="3" max="3" width="36.625" style="5" customWidth="1"/>
    <col min="4" max="4" width="16.125" style="57" customWidth="1"/>
    <col min="5" max="5" width="5.625" style="11" customWidth="1"/>
    <col min="6" max="6" width="13.5" style="26" customWidth="1"/>
    <col min="7" max="7" width="10.875" style="26" customWidth="1"/>
    <col min="8" max="8" width="11.5" style="26" customWidth="1"/>
    <col min="9" max="11" width="11.625" style="5" bestFit="1" customWidth="1"/>
    <col min="12" max="16384" width="10.875" style="5"/>
  </cols>
  <sheetData>
    <row r="1" spans="1:11">
      <c r="K1" s="16" t="s">
        <v>92</v>
      </c>
    </row>
    <row r="3" spans="1:11">
      <c r="A3" s="73" t="s">
        <v>79</v>
      </c>
      <c r="B3" s="73"/>
      <c r="C3" s="73"/>
      <c r="D3" s="73"/>
      <c r="E3" s="73"/>
      <c r="F3" s="73"/>
      <c r="G3" s="73"/>
      <c r="H3" s="73"/>
      <c r="I3" s="73"/>
      <c r="J3" s="73"/>
      <c r="K3" s="73"/>
    </row>
    <row r="4" spans="1:11">
      <c r="A4" s="6"/>
      <c r="B4" s="6"/>
      <c r="C4" s="6"/>
      <c r="D4" s="61"/>
      <c r="E4" s="6"/>
      <c r="F4" s="17"/>
      <c r="G4" s="17"/>
      <c r="H4" s="17"/>
      <c r="I4" s="6"/>
      <c r="J4" s="6"/>
      <c r="K4" s="6"/>
    </row>
    <row r="5" spans="1:11" ht="13.5" thickBot="1">
      <c r="A5" s="15" t="s">
        <v>91</v>
      </c>
      <c r="B5" s="6"/>
      <c r="C5" s="6"/>
      <c r="D5" s="61"/>
      <c r="E5" s="6"/>
      <c r="F5" s="17"/>
      <c r="G5" s="17"/>
      <c r="H5" s="17"/>
      <c r="I5" s="6"/>
      <c r="J5" s="6"/>
      <c r="K5" s="6"/>
    </row>
    <row r="6" spans="1:11" ht="17.25" customHeight="1" thickTop="1" thickBot="1">
      <c r="A6" s="84" t="s">
        <v>85</v>
      </c>
      <c r="B6" s="84" t="s">
        <v>86</v>
      </c>
      <c r="C6" s="84" t="s">
        <v>90</v>
      </c>
      <c r="D6" s="64" t="s">
        <v>130</v>
      </c>
      <c r="E6" s="64" t="s">
        <v>135</v>
      </c>
      <c r="F6" s="89" t="s">
        <v>88</v>
      </c>
      <c r="G6" s="89" t="s">
        <v>80</v>
      </c>
      <c r="H6" s="89" t="s">
        <v>89</v>
      </c>
      <c r="I6" s="86" t="s">
        <v>81</v>
      </c>
      <c r="J6" s="87"/>
      <c r="K6" s="88"/>
    </row>
    <row r="7" spans="1:11" ht="18.75" customHeight="1" thickTop="1" thickBot="1">
      <c r="A7" s="85"/>
      <c r="B7" s="85"/>
      <c r="C7" s="85"/>
      <c r="D7" s="65"/>
      <c r="E7" s="65"/>
      <c r="F7" s="90"/>
      <c r="G7" s="90"/>
      <c r="H7" s="90"/>
      <c r="I7" s="7" t="s">
        <v>82</v>
      </c>
      <c r="J7" s="7" t="s">
        <v>83</v>
      </c>
      <c r="K7" s="7" t="s">
        <v>84</v>
      </c>
    </row>
    <row r="8" spans="1:11" ht="13.5" thickTop="1">
      <c r="A8" s="74" t="s">
        <v>18</v>
      </c>
      <c r="B8" s="75"/>
      <c r="C8" s="75"/>
      <c r="D8" s="75"/>
      <c r="E8" s="75"/>
      <c r="F8" s="75"/>
      <c r="G8" s="75"/>
      <c r="H8" s="75"/>
      <c r="I8" s="75"/>
      <c r="J8" s="75"/>
      <c r="K8" s="76"/>
    </row>
    <row r="9" spans="1:11">
      <c r="A9" s="8">
        <v>1</v>
      </c>
      <c r="B9" s="24" t="s">
        <v>24</v>
      </c>
      <c r="C9" s="1" t="s">
        <v>61</v>
      </c>
      <c r="D9" s="1" t="s">
        <v>132</v>
      </c>
      <c r="E9" s="12">
        <v>10</v>
      </c>
      <c r="F9" s="28">
        <f t="shared" ref="F9:F19" si="0">K9</f>
        <v>0</v>
      </c>
      <c r="G9" s="31"/>
      <c r="H9" s="31">
        <f>E9*F9</f>
        <v>0</v>
      </c>
      <c r="I9" s="21"/>
      <c r="J9" s="21"/>
      <c r="K9" s="21"/>
    </row>
    <row r="10" spans="1:11">
      <c r="A10" s="123">
        <v>2</v>
      </c>
      <c r="B10" s="91" t="s">
        <v>51</v>
      </c>
      <c r="C10" s="37" t="s">
        <v>62</v>
      </c>
      <c r="D10" s="37" t="s">
        <v>131</v>
      </c>
      <c r="E10" s="13">
        <v>2</v>
      </c>
      <c r="F10" s="28">
        <f t="shared" si="0"/>
        <v>0</v>
      </c>
      <c r="G10" s="32"/>
      <c r="H10" s="31">
        <f t="shared" ref="H10:H19" si="1">E10*F10</f>
        <v>0</v>
      </c>
      <c r="I10" s="21"/>
      <c r="J10" s="21"/>
      <c r="K10" s="21"/>
    </row>
    <row r="11" spans="1:11">
      <c r="A11" s="128"/>
      <c r="B11" s="92"/>
      <c r="C11" s="37" t="s">
        <v>63</v>
      </c>
      <c r="D11" s="37" t="s">
        <v>131</v>
      </c>
      <c r="E11" s="13">
        <v>2</v>
      </c>
      <c r="F11" s="28">
        <f t="shared" si="0"/>
        <v>0</v>
      </c>
      <c r="G11" s="32"/>
      <c r="H11" s="31">
        <f t="shared" si="1"/>
        <v>0</v>
      </c>
      <c r="I11" s="21"/>
      <c r="J11" s="21"/>
      <c r="K11" s="21"/>
    </row>
    <row r="12" spans="1:11">
      <c r="A12" s="128"/>
      <c r="B12" s="92"/>
      <c r="C12" s="37" t="s">
        <v>64</v>
      </c>
      <c r="D12" s="37" t="s">
        <v>131</v>
      </c>
      <c r="E12" s="13">
        <v>2</v>
      </c>
      <c r="F12" s="28">
        <f t="shared" si="0"/>
        <v>0</v>
      </c>
      <c r="G12" s="32"/>
      <c r="H12" s="31">
        <f t="shared" si="1"/>
        <v>0</v>
      </c>
      <c r="I12" s="21"/>
      <c r="J12" s="21"/>
      <c r="K12" s="21"/>
    </row>
    <row r="13" spans="1:11">
      <c r="A13" s="124"/>
      <c r="B13" s="93"/>
      <c r="C13" s="37" t="s">
        <v>65</v>
      </c>
      <c r="D13" s="37" t="s">
        <v>131</v>
      </c>
      <c r="E13" s="13">
        <v>2</v>
      </c>
      <c r="F13" s="28">
        <f t="shared" si="0"/>
        <v>0</v>
      </c>
      <c r="G13" s="32"/>
      <c r="H13" s="31">
        <f t="shared" si="1"/>
        <v>0</v>
      </c>
      <c r="I13" s="21"/>
      <c r="J13" s="21"/>
      <c r="K13" s="21"/>
    </row>
    <row r="14" spans="1:11">
      <c r="A14" s="9">
        <v>3</v>
      </c>
      <c r="B14" s="25" t="s">
        <v>50</v>
      </c>
      <c r="C14" s="2" t="s">
        <v>66</v>
      </c>
      <c r="D14" s="2" t="s">
        <v>132</v>
      </c>
      <c r="E14" s="13">
        <v>8</v>
      </c>
      <c r="F14" s="28">
        <f t="shared" si="0"/>
        <v>0</v>
      </c>
      <c r="G14" s="32"/>
      <c r="H14" s="31">
        <f t="shared" si="1"/>
        <v>0</v>
      </c>
      <c r="I14" s="21"/>
      <c r="J14" s="21"/>
      <c r="K14" s="21"/>
    </row>
    <row r="15" spans="1:11" ht="18" customHeight="1">
      <c r="A15" s="9">
        <v>4</v>
      </c>
      <c r="B15" s="38" t="s">
        <v>93</v>
      </c>
      <c r="C15" s="2" t="s">
        <v>97</v>
      </c>
      <c r="D15" s="2" t="s">
        <v>131</v>
      </c>
      <c r="E15" s="13">
        <v>15</v>
      </c>
      <c r="F15" s="28">
        <f t="shared" si="0"/>
        <v>0</v>
      </c>
      <c r="G15" s="32"/>
      <c r="H15" s="31">
        <f t="shared" si="1"/>
        <v>0</v>
      </c>
      <c r="I15" s="21"/>
      <c r="J15" s="21"/>
      <c r="K15" s="21"/>
    </row>
    <row r="16" spans="1:11" ht="18" customHeight="1">
      <c r="A16" s="123">
        <v>5</v>
      </c>
      <c r="B16" s="66" t="s">
        <v>94</v>
      </c>
      <c r="C16" s="37" t="s">
        <v>98</v>
      </c>
      <c r="D16" s="2" t="s">
        <v>131</v>
      </c>
      <c r="E16" s="13">
        <v>2</v>
      </c>
      <c r="F16" s="28">
        <f t="shared" si="0"/>
        <v>0</v>
      </c>
      <c r="G16" s="32"/>
      <c r="H16" s="31">
        <f t="shared" si="1"/>
        <v>0</v>
      </c>
      <c r="I16" s="21"/>
      <c r="J16" s="21"/>
      <c r="K16" s="21"/>
    </row>
    <row r="17" spans="1:11" ht="18" customHeight="1">
      <c r="A17" s="128"/>
      <c r="B17" s="67"/>
      <c r="C17" s="37" t="s">
        <v>99</v>
      </c>
      <c r="D17" s="2" t="s">
        <v>131</v>
      </c>
      <c r="E17" s="13">
        <v>2</v>
      </c>
      <c r="F17" s="28">
        <f t="shared" si="0"/>
        <v>0</v>
      </c>
      <c r="G17" s="32"/>
      <c r="H17" s="31">
        <f t="shared" si="1"/>
        <v>0</v>
      </c>
      <c r="I17" s="21"/>
      <c r="J17" s="21"/>
      <c r="K17" s="21"/>
    </row>
    <row r="18" spans="1:11" ht="18" customHeight="1">
      <c r="A18" s="128"/>
      <c r="B18" s="67"/>
      <c r="C18" s="37" t="s">
        <v>100</v>
      </c>
      <c r="D18" s="2" t="s">
        <v>131</v>
      </c>
      <c r="E18" s="13">
        <v>2</v>
      </c>
      <c r="F18" s="28">
        <f t="shared" si="0"/>
        <v>0</v>
      </c>
      <c r="G18" s="32"/>
      <c r="H18" s="31">
        <f t="shared" si="1"/>
        <v>0</v>
      </c>
      <c r="I18" s="21"/>
      <c r="J18" s="21"/>
      <c r="K18" s="21"/>
    </row>
    <row r="19" spans="1:11" ht="18" customHeight="1">
      <c r="A19" s="128"/>
      <c r="B19" s="67"/>
      <c r="C19" s="37" t="s">
        <v>101</v>
      </c>
      <c r="D19" s="2" t="s">
        <v>131</v>
      </c>
      <c r="E19" s="13">
        <v>2</v>
      </c>
      <c r="F19" s="28">
        <f t="shared" si="0"/>
        <v>0</v>
      </c>
      <c r="G19" s="32"/>
      <c r="H19" s="31">
        <f t="shared" si="1"/>
        <v>0</v>
      </c>
      <c r="I19" s="21"/>
      <c r="J19" s="21"/>
      <c r="K19" s="21"/>
    </row>
    <row r="20" spans="1:11">
      <c r="A20" s="77" t="s">
        <v>19</v>
      </c>
      <c r="B20" s="78"/>
      <c r="C20" s="78"/>
      <c r="D20" s="78"/>
      <c r="E20" s="78"/>
      <c r="F20" s="78"/>
      <c r="G20" s="78"/>
      <c r="H20" s="78"/>
      <c r="I20" s="78"/>
      <c r="J20" s="78"/>
      <c r="K20" s="79"/>
    </row>
    <row r="21" spans="1:11">
      <c r="A21" s="123">
        <v>6</v>
      </c>
      <c r="B21" s="71" t="s">
        <v>0</v>
      </c>
      <c r="C21" s="39" t="s">
        <v>6</v>
      </c>
      <c r="D21" s="39" t="s">
        <v>132</v>
      </c>
      <c r="E21" s="13">
        <v>3</v>
      </c>
      <c r="F21" s="28">
        <f t="shared" ref="F21:F46" si="2">K21</f>
        <v>0</v>
      </c>
      <c r="G21" s="32"/>
      <c r="H21" s="32">
        <f>E21*F21</f>
        <v>0</v>
      </c>
      <c r="I21" s="21"/>
      <c r="J21" s="21"/>
      <c r="K21" s="21"/>
    </row>
    <row r="22" spans="1:11">
      <c r="A22" s="124"/>
      <c r="B22" s="72"/>
      <c r="C22" s="39" t="s">
        <v>102</v>
      </c>
      <c r="D22" s="39" t="s">
        <v>132</v>
      </c>
      <c r="E22" s="13">
        <v>1</v>
      </c>
      <c r="F22" s="28">
        <f t="shared" si="2"/>
        <v>0</v>
      </c>
      <c r="G22" s="32"/>
      <c r="H22" s="32">
        <f t="shared" ref="H22:H46" si="3">E22*F22</f>
        <v>0</v>
      </c>
      <c r="I22" s="21"/>
      <c r="J22" s="21"/>
      <c r="K22" s="21"/>
    </row>
    <row r="23" spans="1:11">
      <c r="A23" s="123">
        <v>7</v>
      </c>
      <c r="B23" s="68" t="s">
        <v>1</v>
      </c>
      <c r="C23" s="39" t="s">
        <v>6</v>
      </c>
      <c r="D23" s="39" t="s">
        <v>132</v>
      </c>
      <c r="E23" s="13">
        <v>9</v>
      </c>
      <c r="F23" s="28">
        <f t="shared" si="2"/>
        <v>0</v>
      </c>
      <c r="G23" s="32"/>
      <c r="H23" s="32">
        <f t="shared" si="3"/>
        <v>0</v>
      </c>
      <c r="I23" s="21"/>
      <c r="J23" s="21"/>
      <c r="K23" s="21"/>
    </row>
    <row r="24" spans="1:11">
      <c r="A24" s="128"/>
      <c r="B24" s="70"/>
      <c r="C24" s="39" t="s">
        <v>104</v>
      </c>
      <c r="D24" s="39" t="s">
        <v>132</v>
      </c>
      <c r="E24" s="13">
        <v>1</v>
      </c>
      <c r="F24" s="28">
        <f t="shared" ref="F24" si="4">K24</f>
        <v>0</v>
      </c>
      <c r="G24" s="32"/>
      <c r="H24" s="32">
        <f t="shared" si="3"/>
        <v>0</v>
      </c>
      <c r="I24" s="21"/>
      <c r="J24" s="21"/>
      <c r="K24" s="21"/>
    </row>
    <row r="25" spans="1:11">
      <c r="A25" s="124"/>
      <c r="B25" s="69"/>
      <c r="C25" s="39" t="s">
        <v>103</v>
      </c>
      <c r="D25" s="39" t="s">
        <v>132</v>
      </c>
      <c r="E25" s="13">
        <v>1</v>
      </c>
      <c r="F25" s="28">
        <f t="shared" si="2"/>
        <v>0</v>
      </c>
      <c r="G25" s="32"/>
      <c r="H25" s="32">
        <f t="shared" si="3"/>
        <v>0</v>
      </c>
      <c r="I25" s="21"/>
      <c r="J25" s="21"/>
      <c r="K25" s="21"/>
    </row>
    <row r="26" spans="1:11">
      <c r="A26" s="123">
        <v>8</v>
      </c>
      <c r="B26" s="68" t="s">
        <v>26</v>
      </c>
      <c r="C26" s="39" t="s">
        <v>25</v>
      </c>
      <c r="D26" s="39" t="s">
        <v>132</v>
      </c>
      <c r="E26" s="13">
        <v>14</v>
      </c>
      <c r="F26" s="28">
        <f t="shared" si="2"/>
        <v>0</v>
      </c>
      <c r="G26" s="32"/>
      <c r="H26" s="32">
        <f t="shared" si="3"/>
        <v>0</v>
      </c>
      <c r="I26" s="21"/>
      <c r="J26" s="21"/>
      <c r="K26" s="21"/>
    </row>
    <row r="27" spans="1:11">
      <c r="A27" s="128"/>
      <c r="B27" s="70"/>
      <c r="C27" s="39" t="s">
        <v>104</v>
      </c>
      <c r="D27" s="39" t="s">
        <v>132</v>
      </c>
      <c r="E27" s="34">
        <v>4</v>
      </c>
      <c r="F27" s="28">
        <f t="shared" ref="F27" si="5">K27</f>
        <v>0</v>
      </c>
      <c r="G27" s="32"/>
      <c r="H27" s="32">
        <f t="shared" si="3"/>
        <v>0</v>
      </c>
      <c r="I27" s="21"/>
      <c r="J27" s="21"/>
      <c r="K27" s="21"/>
    </row>
    <row r="28" spans="1:11">
      <c r="A28" s="124"/>
      <c r="B28" s="69"/>
      <c r="C28" s="39" t="s">
        <v>34</v>
      </c>
      <c r="D28" s="39" t="s">
        <v>132</v>
      </c>
      <c r="E28" s="13">
        <v>1</v>
      </c>
      <c r="F28" s="28">
        <f t="shared" si="2"/>
        <v>0</v>
      </c>
      <c r="G28" s="32"/>
      <c r="H28" s="32">
        <f t="shared" si="3"/>
        <v>0</v>
      </c>
      <c r="I28" s="21"/>
      <c r="J28" s="21"/>
      <c r="K28" s="21"/>
    </row>
    <row r="29" spans="1:11">
      <c r="A29" s="123">
        <v>9</v>
      </c>
      <c r="B29" s="68" t="s">
        <v>2</v>
      </c>
      <c r="C29" s="39" t="s">
        <v>105</v>
      </c>
      <c r="D29" s="39" t="s">
        <v>131</v>
      </c>
      <c r="E29" s="13">
        <v>1</v>
      </c>
      <c r="F29" s="28">
        <f t="shared" si="2"/>
        <v>0</v>
      </c>
      <c r="G29" s="32"/>
      <c r="H29" s="32">
        <f t="shared" si="3"/>
        <v>0</v>
      </c>
      <c r="I29" s="21"/>
      <c r="J29" s="21"/>
      <c r="K29" s="21"/>
    </row>
    <row r="30" spans="1:11">
      <c r="A30" s="128"/>
      <c r="B30" s="70"/>
      <c r="C30" s="39" t="s">
        <v>106</v>
      </c>
      <c r="D30" s="39" t="s">
        <v>131</v>
      </c>
      <c r="E30" s="13">
        <v>2</v>
      </c>
      <c r="F30" s="28">
        <f t="shared" si="2"/>
        <v>0</v>
      </c>
      <c r="G30" s="32"/>
      <c r="H30" s="32">
        <f t="shared" si="3"/>
        <v>0</v>
      </c>
      <c r="I30" s="21"/>
      <c r="J30" s="21"/>
      <c r="K30" s="21"/>
    </row>
    <row r="31" spans="1:11">
      <c r="A31" s="128"/>
      <c r="B31" s="70"/>
      <c r="C31" s="39" t="s">
        <v>107</v>
      </c>
      <c r="D31" s="39" t="s">
        <v>131</v>
      </c>
      <c r="E31" s="13">
        <v>2</v>
      </c>
      <c r="F31" s="28">
        <f t="shared" si="2"/>
        <v>0</v>
      </c>
      <c r="G31" s="32"/>
      <c r="H31" s="32">
        <f t="shared" si="3"/>
        <v>0</v>
      </c>
      <c r="I31" s="21"/>
      <c r="J31" s="21"/>
      <c r="K31" s="21"/>
    </row>
    <row r="32" spans="1:11">
      <c r="A32" s="128"/>
      <c r="B32" s="70"/>
      <c r="C32" s="39" t="s">
        <v>108</v>
      </c>
      <c r="D32" s="39" t="s">
        <v>131</v>
      </c>
      <c r="E32" s="13">
        <v>2</v>
      </c>
      <c r="F32" s="28">
        <f t="shared" si="2"/>
        <v>0</v>
      </c>
      <c r="G32" s="32"/>
      <c r="H32" s="32">
        <f t="shared" si="3"/>
        <v>0</v>
      </c>
      <c r="I32" s="21"/>
      <c r="J32" s="21"/>
      <c r="K32" s="21"/>
    </row>
    <row r="33" spans="1:11" ht="25.5">
      <c r="A33" s="128"/>
      <c r="B33" s="70"/>
      <c r="C33" s="39" t="s">
        <v>40</v>
      </c>
      <c r="D33" s="39" t="s">
        <v>131</v>
      </c>
      <c r="E33" s="13">
        <v>1</v>
      </c>
      <c r="F33" s="28">
        <f t="shared" si="2"/>
        <v>0</v>
      </c>
      <c r="G33" s="32"/>
      <c r="H33" s="32">
        <f t="shared" si="3"/>
        <v>0</v>
      </c>
      <c r="I33" s="21"/>
      <c r="J33" s="21"/>
      <c r="K33" s="21"/>
    </row>
    <row r="34" spans="1:11">
      <c r="A34" s="123">
        <v>10</v>
      </c>
      <c r="B34" s="68" t="s">
        <v>3</v>
      </c>
      <c r="C34" s="39" t="s">
        <v>7</v>
      </c>
      <c r="D34" s="39" t="s">
        <v>132</v>
      </c>
      <c r="E34" s="13">
        <v>3</v>
      </c>
      <c r="F34" s="28">
        <f t="shared" si="2"/>
        <v>0</v>
      </c>
      <c r="G34" s="32"/>
      <c r="H34" s="32">
        <f t="shared" si="3"/>
        <v>0</v>
      </c>
      <c r="I34" s="21"/>
      <c r="J34" s="21"/>
      <c r="K34" s="21"/>
    </row>
    <row r="35" spans="1:11">
      <c r="A35" s="124"/>
      <c r="B35" s="69"/>
      <c r="C35" s="39" t="s">
        <v>109</v>
      </c>
      <c r="D35" s="39" t="s">
        <v>132</v>
      </c>
      <c r="E35" s="13">
        <v>1</v>
      </c>
      <c r="F35" s="28">
        <f t="shared" si="2"/>
        <v>0</v>
      </c>
      <c r="G35" s="32"/>
      <c r="H35" s="32">
        <f t="shared" si="3"/>
        <v>0</v>
      </c>
      <c r="I35" s="21"/>
      <c r="J35" s="21"/>
      <c r="K35" s="21"/>
    </row>
    <row r="36" spans="1:11">
      <c r="A36" s="35">
        <v>11</v>
      </c>
      <c r="B36" s="36" t="s">
        <v>41</v>
      </c>
      <c r="C36" s="39" t="s">
        <v>67</v>
      </c>
      <c r="D36" s="39" t="s">
        <v>132</v>
      </c>
      <c r="E36" s="13">
        <v>2</v>
      </c>
      <c r="F36" s="28">
        <f t="shared" si="2"/>
        <v>0</v>
      </c>
      <c r="G36" s="32"/>
      <c r="H36" s="32">
        <f t="shared" si="3"/>
        <v>0</v>
      </c>
      <c r="I36" s="21"/>
      <c r="J36" s="21"/>
      <c r="K36" s="21"/>
    </row>
    <row r="37" spans="1:11">
      <c r="A37" s="35">
        <v>12</v>
      </c>
      <c r="B37" s="36" t="s">
        <v>52</v>
      </c>
      <c r="C37" s="39" t="s">
        <v>68</v>
      </c>
      <c r="D37" s="39" t="s">
        <v>131</v>
      </c>
      <c r="E37" s="34">
        <v>3</v>
      </c>
      <c r="F37" s="28">
        <f t="shared" si="2"/>
        <v>0</v>
      </c>
      <c r="G37" s="32"/>
      <c r="H37" s="32">
        <f t="shared" si="3"/>
        <v>0</v>
      </c>
      <c r="I37" s="21"/>
      <c r="J37" s="21"/>
      <c r="K37" s="21"/>
    </row>
    <row r="38" spans="1:11">
      <c r="A38" s="123">
        <v>13</v>
      </c>
      <c r="B38" s="68" t="s">
        <v>69</v>
      </c>
      <c r="C38" s="39" t="s">
        <v>110</v>
      </c>
      <c r="D38" s="39" t="s">
        <v>131</v>
      </c>
      <c r="E38" s="13">
        <v>1</v>
      </c>
      <c r="F38" s="28">
        <f t="shared" si="2"/>
        <v>0</v>
      </c>
      <c r="G38" s="32"/>
      <c r="H38" s="32">
        <f t="shared" si="3"/>
        <v>0</v>
      </c>
      <c r="I38" s="21"/>
      <c r="J38" s="21"/>
      <c r="K38" s="21"/>
    </row>
    <row r="39" spans="1:11">
      <c r="A39" s="124"/>
      <c r="B39" s="69"/>
      <c r="C39" s="39" t="s">
        <v>70</v>
      </c>
      <c r="D39" s="39" t="s">
        <v>131</v>
      </c>
      <c r="E39" s="13">
        <v>1</v>
      </c>
      <c r="F39" s="28">
        <f t="shared" si="2"/>
        <v>0</v>
      </c>
      <c r="G39" s="32"/>
      <c r="H39" s="32">
        <f t="shared" si="3"/>
        <v>0</v>
      </c>
      <c r="I39" s="21"/>
      <c r="J39" s="21"/>
      <c r="K39" s="21"/>
    </row>
    <row r="40" spans="1:11">
      <c r="A40" s="123">
        <v>14</v>
      </c>
      <c r="B40" s="68" t="s">
        <v>53</v>
      </c>
      <c r="C40" s="39" t="s">
        <v>111</v>
      </c>
      <c r="D40" s="39" t="s">
        <v>131</v>
      </c>
      <c r="E40" s="13">
        <v>12</v>
      </c>
      <c r="F40" s="28">
        <f t="shared" si="2"/>
        <v>0</v>
      </c>
      <c r="G40" s="32"/>
      <c r="H40" s="32">
        <f t="shared" si="3"/>
        <v>0</v>
      </c>
      <c r="I40" s="21"/>
      <c r="J40" s="21"/>
      <c r="K40" s="21"/>
    </row>
    <row r="41" spans="1:11">
      <c r="A41" s="128"/>
      <c r="B41" s="70"/>
      <c r="C41" s="39" t="s">
        <v>112</v>
      </c>
      <c r="D41" s="39" t="s">
        <v>131</v>
      </c>
      <c r="E41" s="13">
        <v>4</v>
      </c>
      <c r="F41" s="28">
        <f t="shared" ref="F41" si="6">K41</f>
        <v>0</v>
      </c>
      <c r="G41" s="32"/>
      <c r="H41" s="32">
        <f t="shared" si="3"/>
        <v>0</v>
      </c>
      <c r="I41" s="21"/>
      <c r="J41" s="21"/>
      <c r="K41" s="21"/>
    </row>
    <row r="42" spans="1:11">
      <c r="A42" s="124"/>
      <c r="B42" s="69"/>
      <c r="C42" s="39" t="s">
        <v>71</v>
      </c>
      <c r="D42" s="39" t="s">
        <v>131</v>
      </c>
      <c r="E42" s="13">
        <v>8</v>
      </c>
      <c r="F42" s="27">
        <v>0</v>
      </c>
      <c r="G42" s="31"/>
      <c r="H42" s="32">
        <f t="shared" si="3"/>
        <v>0</v>
      </c>
      <c r="I42" s="21"/>
      <c r="J42" s="21"/>
      <c r="K42" s="21"/>
    </row>
    <row r="43" spans="1:11" ht="15.75" customHeight="1">
      <c r="A43" s="123">
        <v>15</v>
      </c>
      <c r="B43" s="68" t="s">
        <v>95</v>
      </c>
      <c r="C43" s="39" t="s">
        <v>113</v>
      </c>
      <c r="D43" s="39" t="s">
        <v>131</v>
      </c>
      <c r="E43" s="13">
        <v>3</v>
      </c>
      <c r="F43" s="28">
        <f t="shared" ref="F43:F45" si="7">K43</f>
        <v>0</v>
      </c>
      <c r="G43" s="32"/>
      <c r="H43" s="32">
        <f t="shared" si="3"/>
        <v>0</v>
      </c>
      <c r="I43" s="21"/>
      <c r="J43" s="21"/>
      <c r="K43" s="21"/>
    </row>
    <row r="44" spans="1:11">
      <c r="A44" s="124"/>
      <c r="B44" s="69"/>
      <c r="C44" s="39" t="s">
        <v>114</v>
      </c>
      <c r="D44" s="39" t="s">
        <v>131</v>
      </c>
      <c r="E44" s="34">
        <v>1</v>
      </c>
      <c r="F44" s="28">
        <f t="shared" si="7"/>
        <v>0</v>
      </c>
      <c r="G44" s="32"/>
      <c r="H44" s="32">
        <f t="shared" si="3"/>
        <v>0</v>
      </c>
      <c r="I44" s="21"/>
      <c r="J44" s="21"/>
      <c r="K44" s="21"/>
    </row>
    <row r="45" spans="1:11" ht="15.75" customHeight="1">
      <c r="A45" s="123">
        <v>16</v>
      </c>
      <c r="B45" s="68" t="s">
        <v>129</v>
      </c>
      <c r="C45" s="39" t="s">
        <v>115</v>
      </c>
      <c r="D45" s="39" t="s">
        <v>131</v>
      </c>
      <c r="E45" s="34">
        <v>7</v>
      </c>
      <c r="F45" s="28">
        <f t="shared" si="7"/>
        <v>0</v>
      </c>
      <c r="G45" s="32"/>
      <c r="H45" s="32">
        <f t="shared" si="3"/>
        <v>0</v>
      </c>
      <c r="I45" s="21"/>
      <c r="J45" s="21"/>
      <c r="K45" s="21"/>
    </row>
    <row r="46" spans="1:11">
      <c r="A46" s="124"/>
      <c r="B46" s="69"/>
      <c r="C46" s="39" t="s">
        <v>116</v>
      </c>
      <c r="D46" s="39" t="s">
        <v>131</v>
      </c>
      <c r="E46" s="34">
        <v>2</v>
      </c>
      <c r="F46" s="28">
        <f t="shared" si="2"/>
        <v>0</v>
      </c>
      <c r="G46" s="32"/>
      <c r="H46" s="32">
        <f t="shared" si="3"/>
        <v>0</v>
      </c>
      <c r="I46" s="21"/>
      <c r="J46" s="21"/>
      <c r="K46" s="21"/>
    </row>
    <row r="47" spans="1:11">
      <c r="A47" s="77" t="s">
        <v>20</v>
      </c>
      <c r="B47" s="78"/>
      <c r="C47" s="78"/>
      <c r="D47" s="78"/>
      <c r="E47" s="78"/>
      <c r="F47" s="78"/>
      <c r="G47" s="78"/>
      <c r="H47" s="78"/>
      <c r="I47" s="78"/>
      <c r="J47" s="78"/>
      <c r="K47" s="79"/>
    </row>
    <row r="48" spans="1:11">
      <c r="A48" s="80">
        <v>17</v>
      </c>
      <c r="B48" s="82" t="s">
        <v>55</v>
      </c>
      <c r="C48" s="3" t="s">
        <v>77</v>
      </c>
      <c r="D48" s="56" t="s">
        <v>131</v>
      </c>
      <c r="E48" s="10">
        <v>1</v>
      </c>
      <c r="F48" s="18">
        <f>K48</f>
        <v>0</v>
      </c>
      <c r="G48" s="19"/>
      <c r="H48" s="19">
        <f>E48*F48</f>
        <v>0</v>
      </c>
      <c r="I48" s="21"/>
      <c r="J48" s="21"/>
      <c r="K48" s="21"/>
    </row>
    <row r="49" spans="1:11">
      <c r="A49" s="81"/>
      <c r="B49" s="83"/>
      <c r="C49" s="3" t="s">
        <v>78</v>
      </c>
      <c r="D49" s="56" t="s">
        <v>131</v>
      </c>
      <c r="E49" s="10">
        <v>1</v>
      </c>
      <c r="F49" s="18">
        <f>K49</f>
        <v>0</v>
      </c>
      <c r="G49" s="19"/>
      <c r="H49" s="19">
        <f t="shared" ref="H49:H50" si="8">E49*F49</f>
        <v>0</v>
      </c>
      <c r="I49" s="21"/>
      <c r="J49" s="21"/>
      <c r="K49" s="21"/>
    </row>
    <row r="50" spans="1:11">
      <c r="A50" s="9">
        <v>18</v>
      </c>
      <c r="B50" s="25" t="s">
        <v>4</v>
      </c>
      <c r="C50" s="37" t="s">
        <v>8</v>
      </c>
      <c r="D50" s="37" t="s">
        <v>132</v>
      </c>
      <c r="E50" s="13">
        <v>10</v>
      </c>
      <c r="F50" s="28">
        <f>K50</f>
        <v>0</v>
      </c>
      <c r="G50" s="32"/>
      <c r="H50" s="19">
        <f t="shared" si="8"/>
        <v>0</v>
      </c>
      <c r="I50" s="21"/>
      <c r="J50" s="21"/>
      <c r="K50" s="21"/>
    </row>
    <row r="51" spans="1:11">
      <c r="A51" s="77" t="s">
        <v>21</v>
      </c>
      <c r="B51" s="78"/>
      <c r="C51" s="78"/>
      <c r="D51" s="78"/>
      <c r="E51" s="78"/>
      <c r="F51" s="78"/>
      <c r="G51" s="78"/>
      <c r="H51" s="78"/>
      <c r="I51" s="78"/>
      <c r="J51" s="78"/>
      <c r="K51" s="79"/>
    </row>
    <row r="52" spans="1:11">
      <c r="A52" s="123">
        <v>19</v>
      </c>
      <c r="B52" s="68" t="s">
        <v>47</v>
      </c>
      <c r="C52" s="37" t="s">
        <v>49</v>
      </c>
      <c r="D52" s="37" t="s">
        <v>131</v>
      </c>
      <c r="E52" s="13">
        <v>5</v>
      </c>
      <c r="F52" s="28">
        <f>K52</f>
        <v>0</v>
      </c>
      <c r="G52" s="32"/>
      <c r="H52" s="32">
        <f>E52*F52</f>
        <v>0</v>
      </c>
      <c r="I52" s="21"/>
      <c r="J52" s="21"/>
      <c r="K52" s="21"/>
    </row>
    <row r="53" spans="1:11">
      <c r="A53" s="124"/>
      <c r="B53" s="69"/>
      <c r="C53" s="37" t="s">
        <v>48</v>
      </c>
      <c r="D53" s="37" t="s">
        <v>131</v>
      </c>
      <c r="E53" s="13">
        <v>3</v>
      </c>
      <c r="F53" s="28">
        <f>K53</f>
        <v>0</v>
      </c>
      <c r="G53" s="32"/>
      <c r="H53" s="32">
        <f>E53*F53</f>
        <v>0</v>
      </c>
      <c r="I53" s="21"/>
      <c r="J53" s="21"/>
      <c r="K53" s="21"/>
    </row>
    <row r="54" spans="1:11">
      <c r="A54" s="77" t="s">
        <v>22</v>
      </c>
      <c r="B54" s="78"/>
      <c r="C54" s="78"/>
      <c r="D54" s="78"/>
      <c r="E54" s="78"/>
      <c r="F54" s="78"/>
      <c r="G54" s="78"/>
      <c r="H54" s="78"/>
      <c r="I54" s="78"/>
      <c r="J54" s="78"/>
      <c r="K54" s="79"/>
    </row>
    <row r="55" spans="1:11">
      <c r="A55" s="123">
        <v>20</v>
      </c>
      <c r="B55" s="82" t="s">
        <v>54</v>
      </c>
      <c r="C55" s="3" t="s">
        <v>133</v>
      </c>
      <c r="D55" s="56" t="s">
        <v>131</v>
      </c>
      <c r="E55" s="10">
        <v>1</v>
      </c>
      <c r="F55" s="18">
        <f t="shared" ref="F55:F76" si="9">K55</f>
        <v>0</v>
      </c>
      <c r="G55" s="19"/>
      <c r="H55" s="19">
        <f t="shared" ref="H55:H76" si="10">E55*F55</f>
        <v>0</v>
      </c>
      <c r="I55" s="21"/>
      <c r="J55" s="21"/>
      <c r="K55" s="21"/>
    </row>
    <row r="56" spans="1:11">
      <c r="A56" s="124"/>
      <c r="B56" s="83"/>
      <c r="C56" s="3" t="s">
        <v>27</v>
      </c>
      <c r="D56" s="56" t="s">
        <v>131</v>
      </c>
      <c r="E56" s="10">
        <v>1</v>
      </c>
      <c r="F56" s="18">
        <v>0</v>
      </c>
      <c r="G56" s="19"/>
      <c r="H56" s="19">
        <f t="shared" si="10"/>
        <v>0</v>
      </c>
      <c r="I56" s="21"/>
      <c r="J56" s="21"/>
      <c r="K56" s="21"/>
    </row>
    <row r="57" spans="1:11">
      <c r="A57" s="123">
        <v>21</v>
      </c>
      <c r="B57" s="82" t="s">
        <v>117</v>
      </c>
      <c r="C57" s="56" t="s">
        <v>28</v>
      </c>
      <c r="D57" s="56" t="s">
        <v>131</v>
      </c>
      <c r="E57" s="10">
        <v>3</v>
      </c>
      <c r="F57" s="27">
        <v>0</v>
      </c>
      <c r="G57" s="31"/>
      <c r="H57" s="31">
        <f t="shared" si="10"/>
        <v>0</v>
      </c>
      <c r="I57" s="21"/>
      <c r="J57" s="21"/>
      <c r="K57" s="21"/>
    </row>
    <row r="58" spans="1:11">
      <c r="A58" s="128"/>
      <c r="B58" s="129"/>
      <c r="C58" s="56" t="s">
        <v>73</v>
      </c>
      <c r="D58" s="56" t="s">
        <v>131</v>
      </c>
      <c r="E58" s="10">
        <v>3</v>
      </c>
      <c r="F58" s="28">
        <f t="shared" ref="F58:F60" si="11">K58</f>
        <v>0</v>
      </c>
      <c r="G58" s="32"/>
      <c r="H58" s="32">
        <f t="shared" si="10"/>
        <v>0</v>
      </c>
      <c r="I58" s="21"/>
      <c r="J58" s="21"/>
      <c r="K58" s="21"/>
    </row>
    <row r="59" spans="1:11">
      <c r="A59" s="128"/>
      <c r="B59" s="129"/>
      <c r="C59" s="60" t="s">
        <v>45</v>
      </c>
      <c r="D59" s="56" t="s">
        <v>131</v>
      </c>
      <c r="E59" s="10">
        <v>3</v>
      </c>
      <c r="F59" s="28">
        <f t="shared" si="11"/>
        <v>0</v>
      </c>
      <c r="G59" s="32"/>
      <c r="H59" s="32">
        <f t="shared" si="10"/>
        <v>0</v>
      </c>
      <c r="I59" s="21"/>
      <c r="J59" s="21"/>
      <c r="K59" s="21"/>
    </row>
    <row r="60" spans="1:11">
      <c r="A60" s="128"/>
      <c r="B60" s="129"/>
      <c r="C60" s="60" t="s">
        <v>46</v>
      </c>
      <c r="D60" s="56" t="s">
        <v>131</v>
      </c>
      <c r="E60" s="10">
        <v>3</v>
      </c>
      <c r="F60" s="28">
        <f t="shared" si="11"/>
        <v>0</v>
      </c>
      <c r="G60" s="32"/>
      <c r="H60" s="32">
        <f t="shared" si="10"/>
        <v>0</v>
      </c>
      <c r="I60" s="21"/>
      <c r="J60" s="21"/>
      <c r="K60" s="21"/>
    </row>
    <row r="61" spans="1:11">
      <c r="A61" s="128"/>
      <c r="B61" s="129"/>
      <c r="C61" s="60" t="s">
        <v>118</v>
      </c>
      <c r="D61" s="56" t="s">
        <v>131</v>
      </c>
      <c r="E61" s="10">
        <v>2</v>
      </c>
      <c r="F61" s="27">
        <v>0</v>
      </c>
      <c r="G61" s="31"/>
      <c r="H61" s="31">
        <f t="shared" si="10"/>
        <v>0</v>
      </c>
      <c r="I61" s="21"/>
      <c r="J61" s="21"/>
      <c r="K61" s="21"/>
    </row>
    <row r="62" spans="1:11">
      <c r="A62" s="128"/>
      <c r="B62" s="129"/>
      <c r="C62" s="60" t="s">
        <v>119</v>
      </c>
      <c r="D62" s="56" t="s">
        <v>131</v>
      </c>
      <c r="E62" s="10">
        <v>2</v>
      </c>
      <c r="F62" s="28">
        <f t="shared" ref="F62:F65" si="12">K62</f>
        <v>0</v>
      </c>
      <c r="G62" s="32"/>
      <c r="H62" s="32">
        <f t="shared" si="10"/>
        <v>0</v>
      </c>
      <c r="I62" s="21"/>
      <c r="J62" s="21"/>
      <c r="K62" s="21"/>
    </row>
    <row r="63" spans="1:11">
      <c r="A63" s="124"/>
      <c r="B63" s="83"/>
      <c r="C63" s="57" t="s">
        <v>120</v>
      </c>
      <c r="D63" s="56" t="s">
        <v>131</v>
      </c>
      <c r="E63" s="10">
        <v>2</v>
      </c>
      <c r="F63" s="28">
        <f t="shared" ref="F63" si="13">K63</f>
        <v>0</v>
      </c>
      <c r="G63" s="32"/>
      <c r="H63" s="32">
        <f t="shared" ref="H63" si="14">E63*F63</f>
        <v>0</v>
      </c>
      <c r="I63" s="21"/>
      <c r="J63" s="21"/>
      <c r="K63" s="21"/>
    </row>
    <row r="64" spans="1:11">
      <c r="A64" s="100">
        <v>22</v>
      </c>
      <c r="B64" s="112" t="s">
        <v>5</v>
      </c>
      <c r="C64" s="45" t="s">
        <v>121</v>
      </c>
      <c r="D64" s="56" t="s">
        <v>131</v>
      </c>
      <c r="E64" s="40">
        <v>1</v>
      </c>
      <c r="F64" s="28">
        <f t="shared" si="12"/>
        <v>0</v>
      </c>
      <c r="G64" s="32"/>
      <c r="H64" s="32">
        <f t="shared" si="10"/>
        <v>0</v>
      </c>
      <c r="I64" s="44"/>
      <c r="J64" s="44"/>
      <c r="K64" s="44"/>
    </row>
    <row r="65" spans="1:11">
      <c r="A65" s="101"/>
      <c r="B65" s="113"/>
      <c r="C65" s="37" t="s">
        <v>10</v>
      </c>
      <c r="D65" s="56" t="s">
        <v>131</v>
      </c>
      <c r="E65" s="40">
        <v>1</v>
      </c>
      <c r="F65" s="28">
        <f t="shared" si="12"/>
        <v>0</v>
      </c>
      <c r="G65" s="32"/>
      <c r="H65" s="32">
        <f t="shared" si="10"/>
        <v>0</v>
      </c>
      <c r="I65" s="44"/>
      <c r="J65" s="44"/>
      <c r="K65" s="44"/>
    </row>
    <row r="66" spans="1:11">
      <c r="A66" s="101"/>
      <c r="B66" s="113"/>
      <c r="C66" s="37" t="s">
        <v>11</v>
      </c>
      <c r="D66" s="56" t="s">
        <v>131</v>
      </c>
      <c r="E66" s="40">
        <v>1</v>
      </c>
      <c r="F66" s="41">
        <f t="shared" si="9"/>
        <v>0</v>
      </c>
      <c r="G66" s="42"/>
      <c r="H66" s="43">
        <f t="shared" si="10"/>
        <v>0</v>
      </c>
      <c r="I66" s="44"/>
      <c r="J66" s="44"/>
      <c r="K66" s="44"/>
    </row>
    <row r="67" spans="1:11">
      <c r="A67" s="101"/>
      <c r="B67" s="113"/>
      <c r="C67" s="37" t="s">
        <v>12</v>
      </c>
      <c r="D67" s="56" t="s">
        <v>131</v>
      </c>
      <c r="E67" s="40">
        <v>1</v>
      </c>
      <c r="F67" s="41">
        <f t="shared" si="9"/>
        <v>0</v>
      </c>
      <c r="G67" s="42"/>
      <c r="H67" s="43">
        <f t="shared" si="10"/>
        <v>0</v>
      </c>
      <c r="I67" s="44"/>
      <c r="J67" s="44"/>
      <c r="K67" s="44"/>
    </row>
    <row r="68" spans="1:11">
      <c r="A68" s="101"/>
      <c r="B68" s="113"/>
      <c r="C68" s="45" t="s">
        <v>9</v>
      </c>
      <c r="D68" s="56" t="s">
        <v>131</v>
      </c>
      <c r="E68" s="46">
        <v>2</v>
      </c>
      <c r="F68" s="47">
        <f t="shared" si="9"/>
        <v>0</v>
      </c>
      <c r="G68" s="48"/>
      <c r="H68" s="49">
        <f t="shared" si="10"/>
        <v>0</v>
      </c>
      <c r="I68" s="44"/>
      <c r="J68" s="44"/>
      <c r="K68" s="44"/>
    </row>
    <row r="69" spans="1:11">
      <c r="A69" s="101"/>
      <c r="B69" s="113"/>
      <c r="C69" s="45" t="s">
        <v>122</v>
      </c>
      <c r="D69" s="56" t="s">
        <v>131</v>
      </c>
      <c r="E69" s="46">
        <v>2</v>
      </c>
      <c r="F69" s="47">
        <f t="shared" si="9"/>
        <v>0</v>
      </c>
      <c r="G69" s="48"/>
      <c r="H69" s="49">
        <f t="shared" si="10"/>
        <v>0</v>
      </c>
      <c r="I69" s="44"/>
      <c r="J69" s="44"/>
      <c r="K69" s="44"/>
    </row>
    <row r="70" spans="1:11">
      <c r="A70" s="120">
        <v>23</v>
      </c>
      <c r="B70" s="94" t="s">
        <v>96</v>
      </c>
      <c r="C70" s="45" t="s">
        <v>72</v>
      </c>
      <c r="D70" s="56" t="s">
        <v>131</v>
      </c>
      <c r="E70" s="46">
        <v>8</v>
      </c>
      <c r="F70" s="47">
        <f t="shared" si="9"/>
        <v>0</v>
      </c>
      <c r="G70" s="48"/>
      <c r="H70" s="49">
        <f t="shared" si="10"/>
        <v>0</v>
      </c>
      <c r="I70" s="44"/>
      <c r="J70" s="44"/>
      <c r="K70" s="44"/>
    </row>
    <row r="71" spans="1:11">
      <c r="A71" s="121"/>
      <c r="B71" s="105"/>
      <c r="C71" s="45" t="s">
        <v>45</v>
      </c>
      <c r="D71" s="56" t="s">
        <v>131</v>
      </c>
      <c r="E71" s="46">
        <v>6</v>
      </c>
      <c r="F71" s="27">
        <v>0</v>
      </c>
      <c r="G71" s="31"/>
      <c r="H71" s="31">
        <f t="shared" si="10"/>
        <v>0</v>
      </c>
      <c r="I71" s="44"/>
      <c r="J71" s="44"/>
      <c r="K71" s="44"/>
    </row>
    <row r="72" spans="1:11">
      <c r="A72" s="121"/>
      <c r="B72" s="105"/>
      <c r="C72" s="45" t="s">
        <v>46</v>
      </c>
      <c r="D72" s="56" t="s">
        <v>131</v>
      </c>
      <c r="E72" s="46">
        <v>6</v>
      </c>
      <c r="F72" s="28">
        <f t="shared" ref="F72:F75" si="15">K72</f>
        <v>0</v>
      </c>
      <c r="G72" s="32"/>
      <c r="H72" s="32">
        <f t="shared" si="10"/>
        <v>0</v>
      </c>
      <c r="I72" s="44"/>
      <c r="J72" s="44"/>
      <c r="K72" s="44"/>
    </row>
    <row r="73" spans="1:11" s="57" customFormat="1">
      <c r="A73" s="121"/>
      <c r="B73" s="105"/>
      <c r="C73" s="45" t="s">
        <v>73</v>
      </c>
      <c r="D73" s="56" t="s">
        <v>131</v>
      </c>
      <c r="E73" s="46">
        <v>6</v>
      </c>
      <c r="F73" s="28">
        <f t="shared" si="15"/>
        <v>0</v>
      </c>
      <c r="G73" s="32"/>
      <c r="H73" s="32">
        <f t="shared" si="10"/>
        <v>0</v>
      </c>
      <c r="I73" s="44"/>
      <c r="J73" s="44"/>
      <c r="K73" s="44"/>
    </row>
    <row r="74" spans="1:11" s="57" customFormat="1">
      <c r="A74" s="121"/>
      <c r="B74" s="105"/>
      <c r="C74" s="45" t="s">
        <v>118</v>
      </c>
      <c r="D74" s="56" t="s">
        <v>131</v>
      </c>
      <c r="E74" s="46">
        <v>4</v>
      </c>
      <c r="F74" s="28">
        <f t="shared" si="15"/>
        <v>0</v>
      </c>
      <c r="G74" s="32"/>
      <c r="H74" s="32">
        <f t="shared" si="10"/>
        <v>0</v>
      </c>
      <c r="I74" s="44"/>
      <c r="J74" s="44"/>
      <c r="K74" s="44"/>
    </row>
    <row r="75" spans="1:11" s="57" customFormat="1">
      <c r="A75" s="121"/>
      <c r="B75" s="105"/>
      <c r="C75" s="45" t="s">
        <v>119</v>
      </c>
      <c r="D75" s="56" t="s">
        <v>131</v>
      </c>
      <c r="E75" s="46">
        <v>4</v>
      </c>
      <c r="F75" s="28">
        <f t="shared" si="15"/>
        <v>0</v>
      </c>
      <c r="G75" s="32"/>
      <c r="H75" s="32">
        <f t="shared" si="10"/>
        <v>0</v>
      </c>
      <c r="I75" s="44"/>
      <c r="J75" s="44"/>
      <c r="K75" s="44"/>
    </row>
    <row r="76" spans="1:11">
      <c r="A76" s="122"/>
      <c r="B76" s="106"/>
      <c r="C76" s="45" t="s">
        <v>123</v>
      </c>
      <c r="D76" s="56" t="s">
        <v>131</v>
      </c>
      <c r="E76" s="46">
        <v>4</v>
      </c>
      <c r="F76" s="47">
        <f t="shared" si="9"/>
        <v>0</v>
      </c>
      <c r="G76" s="48"/>
      <c r="H76" s="49">
        <f t="shared" si="10"/>
        <v>0</v>
      </c>
      <c r="I76" s="44"/>
      <c r="J76" s="44"/>
      <c r="K76" s="44"/>
    </row>
    <row r="77" spans="1:11">
      <c r="A77" s="107" t="s">
        <v>76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9"/>
    </row>
    <row r="78" spans="1:11">
      <c r="A78" s="120">
        <v>24</v>
      </c>
      <c r="B78" s="125" t="s">
        <v>56</v>
      </c>
      <c r="C78" s="45" t="s">
        <v>13</v>
      </c>
      <c r="D78" s="45" t="s">
        <v>131</v>
      </c>
      <c r="E78" s="46">
        <v>2</v>
      </c>
      <c r="F78" s="51">
        <f t="shared" ref="F78:F87" si="16">K78</f>
        <v>0</v>
      </c>
      <c r="G78" s="49"/>
      <c r="H78" s="49">
        <f t="shared" ref="H78:H87" si="17">E78*F78</f>
        <v>0</v>
      </c>
      <c r="I78" s="44"/>
      <c r="J78" s="44"/>
      <c r="K78" s="44"/>
    </row>
    <row r="79" spans="1:11">
      <c r="A79" s="121"/>
      <c r="B79" s="126"/>
      <c r="C79" s="45" t="s">
        <v>14</v>
      </c>
      <c r="D79" s="45" t="s">
        <v>131</v>
      </c>
      <c r="E79" s="46">
        <v>1</v>
      </c>
      <c r="F79" s="51">
        <f t="shared" si="16"/>
        <v>0</v>
      </c>
      <c r="G79" s="49"/>
      <c r="H79" s="49">
        <f t="shared" si="17"/>
        <v>0</v>
      </c>
      <c r="I79" s="44"/>
      <c r="J79" s="44"/>
      <c r="K79" s="44"/>
    </row>
    <row r="80" spans="1:11">
      <c r="A80" s="121"/>
      <c r="B80" s="126"/>
      <c r="C80" s="45" t="s">
        <v>15</v>
      </c>
      <c r="D80" s="45" t="s">
        <v>131</v>
      </c>
      <c r="E80" s="46">
        <v>1</v>
      </c>
      <c r="F80" s="51">
        <f t="shared" si="16"/>
        <v>0</v>
      </c>
      <c r="G80" s="49"/>
      <c r="H80" s="49">
        <f t="shared" si="17"/>
        <v>0</v>
      </c>
      <c r="I80" s="44"/>
      <c r="J80" s="44"/>
      <c r="K80" s="44"/>
    </row>
    <row r="81" spans="1:11">
      <c r="A81" s="121"/>
      <c r="B81" s="126"/>
      <c r="C81" s="45" t="s">
        <v>16</v>
      </c>
      <c r="D81" s="45" t="s">
        <v>131</v>
      </c>
      <c r="E81" s="46">
        <v>1</v>
      </c>
      <c r="F81" s="51">
        <f t="shared" si="16"/>
        <v>0</v>
      </c>
      <c r="G81" s="49"/>
      <c r="H81" s="49">
        <f t="shared" si="17"/>
        <v>0</v>
      </c>
      <c r="I81" s="44"/>
      <c r="J81" s="44"/>
      <c r="K81" s="44"/>
    </row>
    <row r="82" spans="1:11">
      <c r="A82" s="121"/>
      <c r="B82" s="126"/>
      <c r="C82" s="45" t="s">
        <v>35</v>
      </c>
      <c r="D82" s="45" t="s">
        <v>131</v>
      </c>
      <c r="E82" s="46">
        <v>2</v>
      </c>
      <c r="F82" s="51">
        <f t="shared" si="16"/>
        <v>0</v>
      </c>
      <c r="G82" s="49"/>
      <c r="H82" s="49">
        <f t="shared" si="17"/>
        <v>0</v>
      </c>
      <c r="I82" s="44"/>
      <c r="J82" s="44"/>
      <c r="K82" s="44"/>
    </row>
    <row r="83" spans="1:11">
      <c r="A83" s="121"/>
      <c r="B83" s="126"/>
      <c r="C83" s="45" t="s">
        <v>36</v>
      </c>
      <c r="D83" s="45" t="s">
        <v>131</v>
      </c>
      <c r="E83" s="46">
        <v>1</v>
      </c>
      <c r="F83" s="51">
        <f t="shared" si="16"/>
        <v>0</v>
      </c>
      <c r="G83" s="49"/>
      <c r="H83" s="49">
        <f t="shared" si="17"/>
        <v>0</v>
      </c>
      <c r="I83" s="44"/>
      <c r="J83" s="44"/>
      <c r="K83" s="44"/>
    </row>
    <row r="84" spans="1:11">
      <c r="A84" s="121"/>
      <c r="B84" s="126"/>
      <c r="C84" s="45" t="s">
        <v>37</v>
      </c>
      <c r="D84" s="45" t="s">
        <v>131</v>
      </c>
      <c r="E84" s="46">
        <v>1</v>
      </c>
      <c r="F84" s="51">
        <f t="shared" si="16"/>
        <v>0</v>
      </c>
      <c r="G84" s="49"/>
      <c r="H84" s="49">
        <f t="shared" si="17"/>
        <v>0</v>
      </c>
      <c r="I84" s="44"/>
      <c r="J84" s="44"/>
      <c r="K84" s="44"/>
    </row>
    <row r="85" spans="1:11">
      <c r="A85" s="122"/>
      <c r="B85" s="127"/>
      <c r="C85" s="45" t="s">
        <v>38</v>
      </c>
      <c r="D85" s="45" t="s">
        <v>131</v>
      </c>
      <c r="E85" s="46">
        <v>1</v>
      </c>
      <c r="F85" s="51">
        <f t="shared" si="16"/>
        <v>0</v>
      </c>
      <c r="G85" s="49"/>
      <c r="H85" s="49">
        <f t="shared" si="17"/>
        <v>0</v>
      </c>
      <c r="I85" s="44"/>
      <c r="J85" s="44"/>
      <c r="K85" s="44"/>
    </row>
    <row r="86" spans="1:11">
      <c r="A86" s="120">
        <v>25</v>
      </c>
      <c r="B86" s="125" t="s">
        <v>29</v>
      </c>
      <c r="C86" s="45" t="s">
        <v>30</v>
      </c>
      <c r="D86" s="45" t="s">
        <v>132</v>
      </c>
      <c r="E86" s="46">
        <v>3</v>
      </c>
      <c r="F86" s="51">
        <f t="shared" si="16"/>
        <v>0</v>
      </c>
      <c r="G86" s="49"/>
      <c r="H86" s="49">
        <f t="shared" si="17"/>
        <v>0</v>
      </c>
      <c r="I86" s="44"/>
      <c r="J86" s="44"/>
      <c r="K86" s="44"/>
    </row>
    <row r="87" spans="1:11">
      <c r="A87" s="122"/>
      <c r="B87" s="127"/>
      <c r="C87" s="45" t="s">
        <v>39</v>
      </c>
      <c r="D87" s="45" t="s">
        <v>132</v>
      </c>
      <c r="E87" s="46">
        <v>1</v>
      </c>
      <c r="F87" s="51">
        <f t="shared" si="16"/>
        <v>0</v>
      </c>
      <c r="G87" s="49"/>
      <c r="H87" s="49">
        <f t="shared" si="17"/>
        <v>0</v>
      </c>
      <c r="I87" s="44"/>
      <c r="J87" s="44"/>
      <c r="K87" s="44"/>
    </row>
    <row r="88" spans="1:11">
      <c r="A88" s="102" t="s">
        <v>23</v>
      </c>
      <c r="B88" s="103"/>
      <c r="C88" s="103"/>
      <c r="D88" s="103"/>
      <c r="E88" s="103"/>
      <c r="F88" s="103"/>
      <c r="G88" s="103"/>
      <c r="H88" s="103"/>
      <c r="I88" s="103"/>
      <c r="J88" s="103"/>
      <c r="K88" s="104"/>
    </row>
    <row r="89" spans="1:11">
      <c r="A89" s="110">
        <v>26</v>
      </c>
      <c r="B89" s="114" t="s">
        <v>57</v>
      </c>
      <c r="C89" s="52" t="s">
        <v>17</v>
      </c>
      <c r="D89" s="52" t="s">
        <v>131</v>
      </c>
      <c r="E89" s="53">
        <v>1</v>
      </c>
      <c r="F89" s="47">
        <f>K89</f>
        <v>0</v>
      </c>
      <c r="G89" s="48"/>
      <c r="H89" s="48">
        <f>E89*F89</f>
        <v>0</v>
      </c>
      <c r="I89" s="44"/>
      <c r="J89" s="44"/>
      <c r="K89" s="44"/>
    </row>
    <row r="90" spans="1:11">
      <c r="A90" s="111"/>
      <c r="B90" s="115"/>
      <c r="C90" s="45" t="s">
        <v>74</v>
      </c>
      <c r="D90" s="45" t="s">
        <v>131</v>
      </c>
      <c r="E90" s="46">
        <v>1</v>
      </c>
      <c r="F90" s="51">
        <f>K90</f>
        <v>0</v>
      </c>
      <c r="G90" s="49"/>
      <c r="H90" s="49">
        <f>E90*F90</f>
        <v>0</v>
      </c>
      <c r="I90" s="44"/>
      <c r="J90" s="44"/>
      <c r="K90" s="44"/>
    </row>
    <row r="91" spans="1:11">
      <c r="A91" s="107" t="s">
        <v>31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9"/>
    </row>
    <row r="92" spans="1:11" s="57" customFormat="1" ht="15.75" customHeight="1">
      <c r="A92" s="118">
        <v>27</v>
      </c>
      <c r="B92" s="116" t="s">
        <v>58</v>
      </c>
      <c r="C92" s="55" t="s">
        <v>124</v>
      </c>
      <c r="D92" s="55" t="s">
        <v>131</v>
      </c>
      <c r="E92" s="63">
        <v>6</v>
      </c>
      <c r="F92" s="51">
        <f>K92</f>
        <v>0</v>
      </c>
      <c r="G92" s="49"/>
      <c r="H92" s="49">
        <f>E92*F92</f>
        <v>0</v>
      </c>
      <c r="I92" s="50"/>
      <c r="J92" s="50"/>
      <c r="K92" s="50"/>
    </row>
    <row r="93" spans="1:11">
      <c r="A93" s="119"/>
      <c r="B93" s="117"/>
      <c r="C93" s="45" t="s">
        <v>6</v>
      </c>
      <c r="D93" s="45" t="s">
        <v>131</v>
      </c>
      <c r="E93" s="46">
        <v>12</v>
      </c>
      <c r="F93" s="51">
        <f>K93</f>
        <v>0</v>
      </c>
      <c r="G93" s="49"/>
      <c r="H93" s="49">
        <f>E93*F93</f>
        <v>0</v>
      </c>
      <c r="I93" s="54"/>
      <c r="J93" s="44"/>
      <c r="K93" s="44"/>
    </row>
    <row r="94" spans="1:11">
      <c r="A94" s="107" t="s">
        <v>32</v>
      </c>
      <c r="B94" s="108"/>
      <c r="C94" s="108"/>
      <c r="D94" s="108"/>
      <c r="E94" s="108"/>
      <c r="F94" s="108"/>
      <c r="G94" s="108"/>
      <c r="H94" s="108"/>
      <c r="I94" s="108"/>
      <c r="J94" s="108"/>
      <c r="K94" s="109"/>
    </row>
    <row r="95" spans="1:11">
      <c r="A95" s="96">
        <v>28</v>
      </c>
      <c r="B95" s="94" t="s">
        <v>59</v>
      </c>
      <c r="C95" s="45" t="s">
        <v>33</v>
      </c>
      <c r="D95" s="45" t="s">
        <v>131</v>
      </c>
      <c r="E95" s="14">
        <v>2</v>
      </c>
      <c r="F95" s="29">
        <f t="shared" ref="F95:F104" si="18">K95</f>
        <v>0</v>
      </c>
      <c r="G95" s="33"/>
      <c r="H95" s="33">
        <f t="shared" ref="H95:H104" si="19">E95*F95</f>
        <v>0</v>
      </c>
      <c r="I95" s="22"/>
      <c r="J95" s="21"/>
      <c r="K95" s="21"/>
    </row>
    <row r="96" spans="1:11">
      <c r="A96" s="99"/>
      <c r="B96" s="105"/>
      <c r="C96" s="45" t="s">
        <v>125</v>
      </c>
      <c r="D96" s="45" t="s">
        <v>131</v>
      </c>
      <c r="E96" s="14">
        <v>2</v>
      </c>
      <c r="F96" s="29">
        <f t="shared" si="18"/>
        <v>0</v>
      </c>
      <c r="G96" s="33"/>
      <c r="H96" s="33">
        <f t="shared" si="19"/>
        <v>0</v>
      </c>
      <c r="I96" s="22"/>
      <c r="J96" s="21"/>
      <c r="K96" s="21"/>
    </row>
    <row r="97" spans="1:11">
      <c r="A97" s="99"/>
      <c r="B97" s="105"/>
      <c r="C97" s="45" t="s">
        <v>126</v>
      </c>
      <c r="D97" s="45" t="s">
        <v>131</v>
      </c>
      <c r="E97" s="14">
        <v>2</v>
      </c>
      <c r="F97" s="29">
        <f t="shared" si="18"/>
        <v>0</v>
      </c>
      <c r="G97" s="33"/>
      <c r="H97" s="33">
        <f t="shared" si="19"/>
        <v>0</v>
      </c>
      <c r="I97" s="22"/>
      <c r="J97" s="21"/>
      <c r="K97" s="21"/>
    </row>
    <row r="98" spans="1:11">
      <c r="A98" s="99"/>
      <c r="B98" s="105"/>
      <c r="C98" s="45" t="s">
        <v>44</v>
      </c>
      <c r="D98" s="45" t="s">
        <v>131</v>
      </c>
      <c r="E98" s="14">
        <v>2</v>
      </c>
      <c r="F98" s="29">
        <f t="shared" si="18"/>
        <v>0</v>
      </c>
      <c r="G98" s="33"/>
      <c r="H98" s="33">
        <f t="shared" si="19"/>
        <v>0</v>
      </c>
      <c r="I98" s="22"/>
      <c r="J98" s="21"/>
      <c r="K98" s="21"/>
    </row>
    <row r="99" spans="1:11" s="57" customFormat="1">
      <c r="A99" s="99"/>
      <c r="B99" s="105"/>
      <c r="C99" s="45" t="s">
        <v>128</v>
      </c>
      <c r="D99" s="45" t="s">
        <v>131</v>
      </c>
      <c r="E99" s="62">
        <v>1</v>
      </c>
      <c r="F99" s="29">
        <f t="shared" ref="F99" si="20">K99</f>
        <v>0</v>
      </c>
      <c r="G99" s="33"/>
      <c r="H99" s="33">
        <f t="shared" ref="H99" si="21">E99*F99</f>
        <v>0</v>
      </c>
      <c r="I99" s="59"/>
      <c r="J99" s="58"/>
      <c r="K99" s="58"/>
    </row>
    <row r="100" spans="1:11">
      <c r="A100" s="97"/>
      <c r="B100" s="106"/>
      <c r="C100" s="45" t="s">
        <v>127</v>
      </c>
      <c r="D100" s="45" t="s">
        <v>131</v>
      </c>
      <c r="E100" s="14">
        <v>2</v>
      </c>
      <c r="F100" s="29">
        <f t="shared" si="18"/>
        <v>0</v>
      </c>
      <c r="G100" s="33"/>
      <c r="H100" s="33">
        <f t="shared" si="19"/>
        <v>0</v>
      </c>
      <c r="I100" s="22"/>
      <c r="J100" s="21"/>
      <c r="K100" s="21"/>
    </row>
    <row r="101" spans="1:11">
      <c r="A101" s="96">
        <v>29</v>
      </c>
      <c r="B101" s="94" t="s">
        <v>42</v>
      </c>
      <c r="C101" s="4" t="s">
        <v>43</v>
      </c>
      <c r="D101" s="4" t="s">
        <v>132</v>
      </c>
      <c r="E101" s="14">
        <v>3</v>
      </c>
      <c r="F101" s="29">
        <f t="shared" si="18"/>
        <v>0</v>
      </c>
      <c r="G101" s="33"/>
      <c r="H101" s="33">
        <f t="shared" si="19"/>
        <v>0</v>
      </c>
      <c r="I101" s="22"/>
      <c r="J101" s="21"/>
      <c r="K101" s="21"/>
    </row>
    <row r="102" spans="1:11">
      <c r="A102" s="97"/>
      <c r="B102" s="106"/>
      <c r="C102" s="45" t="s">
        <v>75</v>
      </c>
      <c r="D102" s="4" t="s">
        <v>132</v>
      </c>
      <c r="E102" s="14">
        <v>2</v>
      </c>
      <c r="F102" s="29">
        <f t="shared" si="18"/>
        <v>0</v>
      </c>
      <c r="G102" s="33"/>
      <c r="H102" s="33">
        <f t="shared" si="19"/>
        <v>0</v>
      </c>
      <c r="I102" s="22"/>
      <c r="J102" s="21"/>
      <c r="K102" s="21"/>
    </row>
    <row r="103" spans="1:11">
      <c r="A103" s="96">
        <v>30</v>
      </c>
      <c r="B103" s="94" t="s">
        <v>60</v>
      </c>
      <c r="C103" s="45" t="s">
        <v>43</v>
      </c>
      <c r="D103" s="4" t="s">
        <v>132</v>
      </c>
      <c r="E103" s="14">
        <v>3</v>
      </c>
      <c r="F103" s="29">
        <f t="shared" si="18"/>
        <v>0</v>
      </c>
      <c r="G103" s="33"/>
      <c r="H103" s="33">
        <f t="shared" si="19"/>
        <v>0</v>
      </c>
      <c r="I103" s="22"/>
      <c r="J103" s="21"/>
      <c r="K103" s="21"/>
    </row>
    <row r="104" spans="1:11" ht="13.5" thickBot="1">
      <c r="A104" s="98"/>
      <c r="B104" s="95"/>
      <c r="C104" s="37" t="s">
        <v>75</v>
      </c>
      <c r="D104" s="4" t="s">
        <v>132</v>
      </c>
      <c r="E104" s="13">
        <v>2</v>
      </c>
      <c r="F104" s="28">
        <f t="shared" si="18"/>
        <v>0</v>
      </c>
      <c r="G104" s="32"/>
      <c r="H104" s="32">
        <f t="shared" si="19"/>
        <v>0</v>
      </c>
      <c r="I104" s="22"/>
      <c r="J104" s="21"/>
      <c r="K104" s="21"/>
    </row>
    <row r="105" spans="1:11" ht="13.5" thickTop="1">
      <c r="F105" s="30" t="s">
        <v>87</v>
      </c>
      <c r="G105" s="30"/>
      <c r="H105" s="20"/>
    </row>
    <row r="107" spans="1:11">
      <c r="B107" s="23" t="s">
        <v>134</v>
      </c>
    </row>
    <row r="109" spans="1:11">
      <c r="B109" s="5"/>
      <c r="E109" s="5"/>
      <c r="F109" s="5"/>
      <c r="G109" s="5"/>
      <c r="H109" s="5"/>
    </row>
    <row r="110" spans="1:11">
      <c r="B110" s="5"/>
      <c r="E110" s="5"/>
      <c r="F110" s="5"/>
      <c r="G110" s="5"/>
      <c r="H110" s="5"/>
    </row>
    <row r="111" spans="1:11" ht="14.25" customHeight="1">
      <c r="B111" s="5"/>
      <c r="E111" s="5"/>
      <c r="F111" s="5"/>
      <c r="G111" s="5"/>
      <c r="H111" s="5"/>
    </row>
    <row r="112" spans="1:11" ht="20.25" customHeight="1">
      <c r="B112" s="5"/>
      <c r="E112" s="5"/>
      <c r="F112" s="5"/>
      <c r="G112" s="5"/>
      <c r="H112" s="5"/>
    </row>
    <row r="113" spans="4:4" s="5" customFormat="1">
      <c r="D113" s="57"/>
    </row>
    <row r="114" spans="4:4" s="5" customFormat="1">
      <c r="D114" s="57"/>
    </row>
  </sheetData>
  <mergeCells count="67">
    <mergeCell ref="A10:A13"/>
    <mergeCell ref="A34:A35"/>
    <mergeCell ref="A29:A33"/>
    <mergeCell ref="A26:A28"/>
    <mergeCell ref="A23:A25"/>
    <mergeCell ref="A16:A19"/>
    <mergeCell ref="B86:B87"/>
    <mergeCell ref="A77:K77"/>
    <mergeCell ref="A86:A87"/>
    <mergeCell ref="A78:A85"/>
    <mergeCell ref="A21:A22"/>
    <mergeCell ref="A45:A46"/>
    <mergeCell ref="A57:A63"/>
    <mergeCell ref="B57:B63"/>
    <mergeCell ref="A52:A53"/>
    <mergeCell ref="A38:A39"/>
    <mergeCell ref="A40:A42"/>
    <mergeCell ref="B52:B53"/>
    <mergeCell ref="A51:K51"/>
    <mergeCell ref="B43:B44"/>
    <mergeCell ref="A43:A44"/>
    <mergeCell ref="B45:B46"/>
    <mergeCell ref="B70:B76"/>
    <mergeCell ref="A54:K54"/>
    <mergeCell ref="A55:A56"/>
    <mergeCell ref="B55:B56"/>
    <mergeCell ref="B78:B85"/>
    <mergeCell ref="B103:B104"/>
    <mergeCell ref="A101:A102"/>
    <mergeCell ref="A103:A104"/>
    <mergeCell ref="A95:A100"/>
    <mergeCell ref="A64:A69"/>
    <mergeCell ref="A88:K88"/>
    <mergeCell ref="B95:B100"/>
    <mergeCell ref="B101:B102"/>
    <mergeCell ref="A91:K91"/>
    <mergeCell ref="A94:K94"/>
    <mergeCell ref="A89:A90"/>
    <mergeCell ref="B64:B69"/>
    <mergeCell ref="B89:B90"/>
    <mergeCell ref="B92:B93"/>
    <mergeCell ref="A92:A93"/>
    <mergeCell ref="A70:A76"/>
    <mergeCell ref="A3:K3"/>
    <mergeCell ref="A8:K8"/>
    <mergeCell ref="A20:K20"/>
    <mergeCell ref="A47:K47"/>
    <mergeCell ref="A48:A49"/>
    <mergeCell ref="B48:B49"/>
    <mergeCell ref="E6:E7"/>
    <mergeCell ref="C6:C7"/>
    <mergeCell ref="B6:B7"/>
    <mergeCell ref="A6:A7"/>
    <mergeCell ref="I6:K6"/>
    <mergeCell ref="H6:H7"/>
    <mergeCell ref="F6:F7"/>
    <mergeCell ref="G6:G7"/>
    <mergeCell ref="B34:B35"/>
    <mergeCell ref="B10:B13"/>
    <mergeCell ref="D6:D7"/>
    <mergeCell ref="B16:B19"/>
    <mergeCell ref="B38:B39"/>
    <mergeCell ref="B40:B42"/>
    <mergeCell ref="B21:B22"/>
    <mergeCell ref="B23:B25"/>
    <mergeCell ref="B26:B28"/>
    <mergeCell ref="B29:B33"/>
  </mergeCells>
  <pageMargins left="0.78740157480314965" right="0.78740157480314965" top="0.78740157480314965" bottom="0.78740157480314965" header="0.51181102362204722" footer="0.51181102362204722"/>
  <pageSetup paperSize="8" fitToHeight="0" orientation="landscape" r:id="rId1"/>
  <rowBreaks count="2" manualBreakCount="2">
    <brk id="50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Zapotrzebowanie zamówieniowe</dc:title>
  <dc:creator>Jarosław Fiedoruk</dc:creator>
  <cp:lastModifiedBy>Skobodzińska Magdalena</cp:lastModifiedBy>
  <cp:lastPrinted>2024-10-31T09:45:12Z</cp:lastPrinted>
  <dcterms:created xsi:type="dcterms:W3CDTF">2015-12-30T14:17:57Z</dcterms:created>
  <dcterms:modified xsi:type="dcterms:W3CDTF">2024-12-05T11:12:20Z</dcterms:modified>
</cp:coreProperties>
</file>